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'TDSheet'!$A$1:$AV$104</definedName>
  </definedNames>
  <calcPr fullCalcOnLoad="1" refMode="R1C1"/>
</workbook>
</file>

<file path=xl/sharedStrings.xml><?xml version="1.0" encoding="utf-8"?>
<sst xmlns="http://schemas.openxmlformats.org/spreadsheetml/2006/main" count="180" uniqueCount="115">
  <si>
    <t>БУХГАЛТЕРСКИЙ БАЛАНС</t>
  </si>
  <si>
    <t>на 31 декабря 2008 г.</t>
  </si>
  <si>
    <t>К О Д Ы</t>
  </si>
  <si>
    <t>Форма №1 по ОКУД</t>
  </si>
  <si>
    <t>Дата (год, месяц, число)</t>
  </si>
  <si>
    <t>2008</t>
  </si>
  <si>
    <t>12</t>
  </si>
  <si>
    <t>31</t>
  </si>
  <si>
    <t>Организация</t>
  </si>
  <si>
    <t>ОАО "Печорский речной порт"</t>
  </si>
  <si>
    <t>по ОКПО</t>
  </si>
  <si>
    <t>03146460</t>
  </si>
  <si>
    <t>Идентификационный номер налогоплательщика</t>
  </si>
  <si>
    <t>ИНН</t>
  </si>
  <si>
    <t>1105000867</t>
  </si>
  <si>
    <t>Вид деятельности</t>
  </si>
  <si>
    <t>Деятельность внутреннего водного транспорта</t>
  </si>
  <si>
    <t>по ОКВЭД</t>
  </si>
  <si>
    <t>61.20</t>
  </si>
  <si>
    <t>Организационно-правовая форма / форма собственности</t>
  </si>
  <si>
    <t>47</t>
  </si>
  <si>
    <t>16</t>
  </si>
  <si>
    <t>Открытые Акционерные Общества</t>
  </si>
  <si>
    <t>/</t>
  </si>
  <si>
    <t>Частная собственность</t>
  </si>
  <si>
    <t>по ОКОПФ/ОКФС</t>
  </si>
  <si>
    <t>Единица измерения</t>
  </si>
  <si>
    <t>в тыс. рублей</t>
  </si>
  <si>
    <t>по ОКЕИ</t>
  </si>
  <si>
    <t>384</t>
  </si>
  <si>
    <t>Местонахождение (адрес)</t>
  </si>
  <si>
    <t>169600, Республика Коми, Печора, Русанова, дом № 34/1</t>
  </si>
  <si>
    <t xml:space="preserve">Дата утверждения </t>
  </si>
  <si>
    <t>-</t>
  </si>
  <si>
    <t xml:space="preserve">Дата отправки / принятия </t>
  </si>
  <si>
    <t>Форма 0710001 с.1</t>
  </si>
  <si>
    <t>АКТИВ</t>
  </si>
  <si>
    <t>Код
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</si>
  <si>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</si>
  <si>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</si>
  <si>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</si>
  <si>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</si>
  <si>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</si>
  <si>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</si>
  <si>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</si>
  <si>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</si>
  <si>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</si>
  <si>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</si>
  <si>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</si>
  <si>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</si>
  <si>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</si>
  <si>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</si>
  <si>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</si>
  <si>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</si>
  <si>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</si>
  <si>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</si>
  <si>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</si>
  <si>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</si>
  <si>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</si>
  <si>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</si>
  <si>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</si>
  <si>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</si>
  <si>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</si>
  <si>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</si>
  <si>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</si>
  <si>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</si>
  <si>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</si>
  <si>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 (сумма строк 190 + 290)</t>
  </si>
  <si>
    <t>Форма 0710001 с.2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</si>
  <si>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</si>
  <si>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</si>
  <si>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</si>
  <si>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</si>
  <si>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</si>
  <si>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</si>
  <si>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резервные фонды,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</si>
  <si>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</si>
  <si>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</si>
  <si>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</si>
  <si>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</si>
  <si>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</si>
  <si>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</si>
  <si>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</si>
  <si>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</si>
  <si>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</si>
  <si>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</si>
  <si>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</si>
  <si>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</si>
  <si>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</si>
  <si>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</si>
  <si>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</si>
  <si>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 (учредителям)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</si>
  <si>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</si>
  <si>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</si>
  <si>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</si>
  <si>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</si>
  <si>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 + 590 + 690)</t>
  </si>
  <si>
    <t>СПРАВКА о наличии ценностей, 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</si>
  <si>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</si>
  <si>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</si>
  <si>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</si>
  <si>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</si>
  <si>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</si>
  <si>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</si>
  <si>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</si>
  <si>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</si>
  <si>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</si>
  <si>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</si>
  <si>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Руководитель</t>
  </si>
  <si>
    <t>Главный бухгалтер</t>
  </si>
  <si>
    <t>(подпись)</t>
  </si>
  <si>
    <t>(расшифровка подписи)</t>
  </si>
  <si>
    <t>Первак А. Н.</t>
  </si>
  <si>
    <t>Култышева И. В.</t>
  </si>
  <si>
    <t>2 марта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</si>
</sst>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#,##0,"/>
    <numFmt numFmtId="166" formatCode="0,"/>
    <numFmt numFmtId="167" formatCode="0.0"/>
  </numFmts>
  <fonts count="41"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Continuous"/>
    </xf>
    <xf numFmtId="0" fontId="0" fillId="0" borderId="10" xfId="0" applyNumberFormat="1" applyFont="1" applyBorder="1" applyAlignment="1">
      <alignment horizontal="centerContinuous"/>
    </xf>
    <xf numFmtId="0" fontId="0" fillId="0" borderId="11" xfId="0" applyNumberFormat="1" applyFont="1" applyBorder="1" applyAlignment="1">
      <alignment horizontal="centerContinuous"/>
    </xf>
    <xf numFmtId="0" fontId="0" fillId="0" borderId="12" xfId="0" applyNumberFormat="1" applyFont="1" applyBorder="1" applyAlignment="1">
      <alignment horizontal="centerContinuous"/>
    </xf>
    <xf numFmtId="0" fontId="2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11" xfId="0" applyNumberFormat="1" applyFont="1" applyBorder="1" applyAlignment="1">
      <alignment horizontal="centerContinuous"/>
    </xf>
    <xf numFmtId="0" fontId="5" fillId="0" borderId="12" xfId="0" applyNumberFormat="1" applyFont="1" applyBorder="1" applyAlignment="1">
      <alignment horizontal="centerContinuous"/>
    </xf>
    <xf numFmtId="0" fontId="2" fillId="0" borderId="10" xfId="0" applyNumberFormat="1" applyFont="1" applyBorder="1" applyAlignment="1">
      <alignment horizontal="centerContinuous" vertical="top" wrapText="1"/>
    </xf>
    <xf numFmtId="0" fontId="2" fillId="0" borderId="11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centerContinuous"/>
    </xf>
    <xf numFmtId="0" fontId="2" fillId="0" borderId="11" xfId="0" applyNumberFormat="1" applyFont="1" applyBorder="1" applyAlignment="1">
      <alignment horizontal="centerContinuous" wrapText="1"/>
    </xf>
    <xf numFmtId="0" fontId="2" fillId="0" borderId="12" xfId="0" applyNumberFormat="1" applyFont="1" applyBorder="1" applyAlignment="1">
      <alignment horizontal="centerContinuous" wrapText="1"/>
    </xf>
    <xf numFmtId="1" fontId="4" fillId="0" borderId="10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1" fontId="4" fillId="0" borderId="13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Continuous" vertical="center"/>
    </xf>
    <xf numFmtId="0" fontId="4" fillId="0" borderId="15" xfId="0" applyNumberFormat="1" applyFont="1" applyBorder="1" applyAlignment="1">
      <alignment horizontal="centerContinuous" vertical="center"/>
    </xf>
    <xf numFmtId="0" fontId="6" fillId="0" borderId="16" xfId="0" applyNumberFormat="1" applyFont="1" applyBorder="1" applyAlignment="1">
      <alignment horizontal="centerContinuous" vertical="center"/>
    </xf>
    <xf numFmtId="0" fontId="0" fillId="0" borderId="17" xfId="0" applyNumberFormat="1" applyFont="1" applyBorder="1" applyAlignment="1">
      <alignment horizontal="centerContinuous" vertical="center"/>
    </xf>
    <xf numFmtId="0" fontId="0" fillId="0" borderId="18" xfId="0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" fontId="2" fillId="0" borderId="26" xfId="0" applyNumberFormat="1" applyFont="1" applyBorder="1" applyAlignment="1">
      <alignment horizontal="centerContinuous" vertical="center"/>
    </xf>
    <xf numFmtId="0" fontId="2" fillId="0" borderId="26" xfId="0" applyNumberFormat="1" applyFont="1" applyBorder="1" applyAlignment="1">
      <alignment horizontal="centerContinuous" vertical="center"/>
    </xf>
    <xf numFmtId="0" fontId="2" fillId="0" borderId="27" xfId="0" applyNumberFormat="1" applyFont="1" applyBorder="1" applyAlignment="1">
      <alignment horizontal="centerContinuous" vertical="center"/>
    </xf>
    <xf numFmtId="0" fontId="2" fillId="0" borderId="2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Continuous" vertical="center"/>
    </xf>
    <xf numFmtId="0" fontId="2" fillId="0" borderId="11" xfId="0" applyNumberFormat="1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Continuous" vertical="center"/>
    </xf>
    <xf numFmtId="1" fontId="3" fillId="0" borderId="11" xfId="0" applyNumberFormat="1" applyFont="1" applyBorder="1" applyAlignment="1">
      <alignment horizontal="centerContinuous" vertical="center"/>
    </xf>
    <xf numFmtId="0" fontId="6" fillId="0" borderId="24" xfId="0" applyNumberFormat="1" applyFont="1" applyBorder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0" fontId="2" fillId="0" borderId="30" xfId="0" applyNumberFormat="1" applyFont="1" applyBorder="1" applyAlignment="1">
      <alignment horizontal="centerContinuous" vertical="center"/>
    </xf>
    <xf numFmtId="0" fontId="2" fillId="0" borderId="17" xfId="0" applyNumberFormat="1" applyFont="1" applyBorder="1" applyAlignment="1">
      <alignment horizontal="centerContinuous" vertical="center"/>
    </xf>
    <xf numFmtId="0" fontId="2" fillId="0" borderId="18" xfId="0" applyNumberFormat="1" applyFont="1" applyBorder="1" applyAlignment="1">
      <alignment horizontal="centerContinuous" vertical="center"/>
    </xf>
    <xf numFmtId="1" fontId="2" fillId="0" borderId="31" xfId="0" applyNumberFormat="1" applyFont="1" applyBorder="1" applyAlignment="1">
      <alignment horizontal="centerContinuous" vertical="center"/>
    </xf>
    <xf numFmtId="0" fontId="2" fillId="0" borderId="32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33" xfId="0" applyNumberFormat="1" applyFont="1" applyBorder="1" applyAlignment="1">
      <alignment horizontal="centerContinuous" vertical="center"/>
    </xf>
    <xf numFmtId="0" fontId="2" fillId="0" borderId="26" xfId="0" applyFont="1" applyBorder="1" applyAlignment="1">
      <alignment horizontal="left"/>
    </xf>
    <xf numFmtId="1" fontId="3" fillId="0" borderId="14" xfId="0" applyNumberFormat="1" applyFont="1" applyBorder="1" applyAlignment="1">
      <alignment horizontal="centerContinuous" vertical="center"/>
    </xf>
    <xf numFmtId="0" fontId="2" fillId="0" borderId="14" xfId="0" applyNumberFormat="1" applyFont="1" applyBorder="1" applyAlignment="1">
      <alignment horizontal="centerContinuous" vertical="center"/>
    </xf>
    <xf numFmtId="0" fontId="2" fillId="0" borderId="15" xfId="0" applyNumberFormat="1" applyFon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top"/>
    </xf>
    <xf numFmtId="0" fontId="2" fillId="0" borderId="13" xfId="0" applyNumberFormat="1" applyFont="1" applyBorder="1" applyAlignment="1">
      <alignment horizontal="centerContinuous" vertical="top" wrapText="1"/>
    </xf>
    <xf numFmtId="0" fontId="2" fillId="0" borderId="14" xfId="0" applyNumberFormat="1" applyFont="1" applyBorder="1" applyAlignment="1">
      <alignment horizontal="centerContinuous" wrapText="1"/>
    </xf>
    <xf numFmtId="0" fontId="2" fillId="0" borderId="15" xfId="0" applyNumberFormat="1" applyFont="1" applyBorder="1" applyAlignment="1">
      <alignment horizontal="centerContinuous" wrapText="1"/>
    </xf>
    <xf numFmtId="1" fontId="2" fillId="0" borderId="19" xfId="0" applyNumberFormat="1" applyFont="1" applyBorder="1" applyAlignment="1">
      <alignment horizontal="centerContinuous" vertical="center"/>
    </xf>
    <xf numFmtId="0" fontId="0" fillId="0" borderId="20" xfId="0" applyNumberFormat="1" applyFont="1" applyBorder="1" applyAlignment="1">
      <alignment horizontal="centerContinuous" vertical="center"/>
    </xf>
    <xf numFmtId="0" fontId="0" fillId="0" borderId="21" xfId="0" applyNumberFormat="1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165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3" fillId="0" borderId="26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/>
    </xf>
    <xf numFmtId="0" fontId="2" fillId="33" borderId="34" xfId="0" applyNumberFormat="1" applyFont="1" applyFill="1" applyBorder="1" applyAlignment="1">
      <alignment horizontal="right" vertical="center"/>
    </xf>
    <xf numFmtId="0" fontId="2" fillId="33" borderId="35" xfId="0" applyNumberFormat="1" applyFont="1" applyFill="1" applyBorder="1" applyAlignment="1">
      <alignment horizontal="right" vertical="center"/>
    </xf>
    <xf numFmtId="0" fontId="2" fillId="33" borderId="35" xfId="0" applyNumberFormat="1" applyFont="1" applyFill="1" applyBorder="1" applyAlignment="1">
      <alignment horizontal="left" vertical="center" wrapText="1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right" vertical="center"/>
    </xf>
    <xf numFmtId="0" fontId="2" fillId="33" borderId="37" xfId="0" applyNumberFormat="1" applyFont="1" applyFill="1" applyBorder="1" applyAlignment="1">
      <alignment horizontal="right" vertical="center"/>
    </xf>
    <xf numFmtId="0" fontId="2" fillId="0" borderId="35" xfId="0" applyNumberFormat="1" applyFont="1" applyBorder="1" applyAlignment="1">
      <alignment horizontal="left" wrapText="1"/>
    </xf>
    <xf numFmtId="0" fontId="2" fillId="34" borderId="34" xfId="0" applyNumberFormat="1" applyFont="1" applyFill="1" applyBorder="1" applyAlignment="1">
      <alignment horizontal="right" vertical="center"/>
    </xf>
    <xf numFmtId="0" fontId="2" fillId="34" borderId="35" xfId="0" applyNumberFormat="1" applyFont="1" applyFill="1" applyBorder="1" applyAlignment="1">
      <alignment horizontal="right" vertical="center"/>
    </xf>
    <xf numFmtId="165" fontId="2" fillId="34" borderId="35" xfId="0" applyNumberFormat="1" applyFont="1" applyFill="1" applyBorder="1" applyAlignment="1">
      <alignment horizontal="right" vertical="center"/>
    </xf>
    <xf numFmtId="166" fontId="2" fillId="34" borderId="35" xfId="0" applyNumberFormat="1" applyFont="1" applyFill="1" applyBorder="1" applyAlignment="1">
      <alignment horizontal="right" vertical="center"/>
    </xf>
    <xf numFmtId="165" fontId="3" fillId="35" borderId="38" xfId="0" applyNumberFormat="1" applyFont="1" applyFill="1" applyBorder="1" applyAlignment="1">
      <alignment horizontal="right" vertical="center"/>
    </xf>
    <xf numFmtId="165" fontId="3" fillId="35" borderId="39" xfId="0" applyNumberFormat="1" applyFont="1" applyFill="1" applyBorder="1" applyAlignment="1">
      <alignment horizontal="right" vertical="center"/>
    </xf>
    <xf numFmtId="0" fontId="6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left"/>
    </xf>
    <xf numFmtId="165" fontId="3" fillId="35" borderId="34" xfId="0" applyNumberFormat="1" applyFont="1" applyFill="1" applyBorder="1" applyAlignment="1">
      <alignment horizontal="right" vertical="center"/>
    </xf>
    <xf numFmtId="165" fontId="3" fillId="35" borderId="35" xfId="0" applyNumberFormat="1" applyFont="1" applyFill="1" applyBorder="1" applyAlignment="1">
      <alignment horizontal="right" vertical="center"/>
    </xf>
    <xf numFmtId="0" fontId="3" fillId="0" borderId="41" xfId="0" applyNumberFormat="1" applyFont="1" applyBorder="1" applyAlignment="1">
      <alignment horizontal="right"/>
    </xf>
    <xf numFmtId="166" fontId="2" fillId="34" borderId="34" xfId="0" applyNumberFormat="1" applyFont="1" applyFill="1" applyBorder="1" applyAlignment="1">
      <alignment horizontal="right" vertical="center"/>
    </xf>
    <xf numFmtId="165" fontId="2" fillId="34" borderId="34" xfId="0" applyNumberFormat="1" applyFont="1" applyFill="1" applyBorder="1" applyAlignment="1">
      <alignment horizontal="right" vertical="center"/>
    </xf>
    <xf numFmtId="0" fontId="2" fillId="0" borderId="25" xfId="0" applyNumberFormat="1" applyFont="1" applyBorder="1" applyAlignment="1">
      <alignment horizontal="left" wrapText="1"/>
    </xf>
    <xf numFmtId="165" fontId="2" fillId="34" borderId="42" xfId="0" applyNumberFormat="1" applyFont="1" applyFill="1" applyBorder="1" applyAlignment="1">
      <alignment horizontal="right" vertical="center"/>
    </xf>
    <xf numFmtId="165" fontId="2" fillId="34" borderId="40" xfId="0" applyNumberFormat="1" applyFont="1" applyFill="1" applyBorder="1" applyAlignment="1">
      <alignment horizontal="right" vertical="center"/>
    </xf>
    <xf numFmtId="165" fontId="2" fillId="35" borderId="34" xfId="0" applyNumberFormat="1" applyFont="1" applyFill="1" applyBorder="1" applyAlignment="1">
      <alignment horizontal="right" vertical="center"/>
    </xf>
    <xf numFmtId="165" fontId="2" fillId="35" borderId="35" xfId="0" applyNumberFormat="1" applyFont="1" applyFill="1" applyBorder="1" applyAlignment="1">
      <alignment horizontal="right" vertical="center"/>
    </xf>
    <xf numFmtId="0" fontId="2" fillId="0" borderId="43" xfId="0" applyNumberFormat="1" applyFont="1" applyBorder="1" applyAlignment="1">
      <alignment horizontal="right" vertical="center"/>
    </xf>
    <xf numFmtId="0" fontId="2" fillId="0" borderId="4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2" fillId="34" borderId="42" xfId="0" applyNumberFormat="1" applyFont="1" applyFill="1" applyBorder="1" applyAlignment="1">
      <alignment horizontal="right" vertical="center"/>
    </xf>
    <xf numFmtId="0" fontId="2" fillId="34" borderId="40" xfId="0" applyNumberFormat="1" applyFont="1" applyFill="1" applyBorder="1" applyAlignment="1">
      <alignment horizontal="right" vertical="center"/>
    </xf>
    <xf numFmtId="166" fontId="2" fillId="35" borderId="34" xfId="0" applyNumberFormat="1" applyFont="1" applyFill="1" applyBorder="1" applyAlignment="1">
      <alignment horizontal="right" vertical="center"/>
    </xf>
    <xf numFmtId="166" fontId="2" fillId="35" borderId="35" xfId="0" applyNumberFormat="1" applyFont="1" applyFill="1" applyBorder="1" applyAlignment="1">
      <alignment horizontal="right" vertical="center"/>
    </xf>
    <xf numFmtId="166" fontId="2" fillId="34" borderId="42" xfId="0" applyNumberFormat="1" applyFont="1" applyFill="1" applyBorder="1" applyAlignment="1">
      <alignment horizontal="right" vertical="center"/>
    </xf>
    <xf numFmtId="166" fontId="2" fillId="34" borderId="40" xfId="0" applyNumberFormat="1" applyFont="1" applyFill="1" applyBorder="1" applyAlignment="1">
      <alignment horizontal="right" vertical="center"/>
    </xf>
    <xf numFmtId="0" fontId="2" fillId="0" borderId="41" xfId="0" applyNumberFormat="1" applyFont="1" applyBorder="1" applyAlignment="1">
      <alignment horizontal="left" wrapText="1"/>
    </xf>
    <xf numFmtId="1" fontId="2" fillId="33" borderId="35" xfId="0" applyNumberFormat="1" applyFont="1" applyFill="1" applyBorder="1" applyAlignment="1">
      <alignment horizontal="right" vertical="center"/>
    </xf>
    <xf numFmtId="0" fontId="2" fillId="33" borderId="42" xfId="0" applyNumberFormat="1" applyFont="1" applyFill="1" applyBorder="1" applyAlignment="1">
      <alignment horizontal="right" vertical="center"/>
    </xf>
    <xf numFmtId="0" fontId="2" fillId="33" borderId="40" xfId="0" applyNumberFormat="1" applyFont="1" applyFill="1" applyBorder="1" applyAlignment="1">
      <alignment horizontal="right" vertical="center"/>
    </xf>
    <xf numFmtId="165" fontId="2" fillId="35" borderId="42" xfId="0" applyNumberFormat="1" applyFont="1" applyFill="1" applyBorder="1" applyAlignment="1">
      <alignment horizontal="right" vertical="center"/>
    </xf>
    <xf numFmtId="165" fontId="2" fillId="35" borderId="40" xfId="0" applyNumberFormat="1" applyFont="1" applyFill="1" applyBorder="1" applyAlignment="1">
      <alignment horizontal="right" vertical="center"/>
    </xf>
    <xf numFmtId="0" fontId="3" fillId="0" borderId="40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3" fillId="0" borderId="34" xfId="0" applyNumberFormat="1" applyFont="1" applyBorder="1" applyAlignment="1">
      <alignment horizontal="center"/>
    </xf>
    <xf numFmtId="0" fontId="3" fillId="33" borderId="44" xfId="0" applyNumberFormat="1" applyFont="1" applyFill="1" applyBorder="1" applyAlignment="1">
      <alignment horizontal="center"/>
    </xf>
    <xf numFmtId="0" fontId="3" fillId="33" borderId="45" xfId="0" applyNumberFormat="1" applyFont="1" applyFill="1" applyBorder="1" applyAlignment="1">
      <alignment horizont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X104"/>
  <sheetViews>
    <sheetView tabSelected="1" view="pageBreakPreview" zoomScale="110" zoomScaleSheetLayoutView="110" zoomScalePageLayoutView="0" workbookViewId="0" topLeftCell="A49">
      <selection activeCell="AH86" sqref="AH86"/>
    </sheetView>
  </sheetViews>
  <sheetFormatPr defaultColWidth="4" defaultRowHeight="11.25"/>
  <cols>
    <col min="1" max="1" width="2.5" style="0" customWidth="1"/>
    <col min="2" max="48" width="2.33203125" style="0" customWidth="1"/>
    <col min="49" max="49" width="4" style="0" customWidth="1"/>
    <col min="50" max="50" width="10.5" style="0" bestFit="1" customWidth="1"/>
  </cols>
  <sheetData>
    <row r="1" ht="14.25" customHeight="1"/>
    <row r="2" ht="15">
      <c r="S2" s="1" t="s">
        <v>0</v>
      </c>
    </row>
    <row r="3" spans="2:36" ht="15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37:48" ht="11.25" customHeight="1">
      <c r="AK4" s="2" t="s">
        <v>2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</row>
    <row r="5" spans="36:48" ht="12">
      <c r="AJ5" s="5" t="s">
        <v>3</v>
      </c>
      <c r="AK5" s="6">
        <v>710001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4"/>
    </row>
    <row r="6" spans="36:48" ht="20.25" customHeight="1">
      <c r="AJ6" s="5" t="s">
        <v>4</v>
      </c>
      <c r="AK6" s="120" t="s">
        <v>5</v>
      </c>
      <c r="AL6" s="120"/>
      <c r="AM6" s="120"/>
      <c r="AN6" s="120"/>
      <c r="AO6" s="120" t="s">
        <v>6</v>
      </c>
      <c r="AP6" s="120"/>
      <c r="AQ6" s="120"/>
      <c r="AR6" s="120"/>
      <c r="AS6" s="120" t="s">
        <v>7</v>
      </c>
      <c r="AT6" s="120"/>
      <c r="AU6" s="120"/>
      <c r="AV6" s="120"/>
    </row>
    <row r="7" spans="2:48" ht="12" customHeight="1">
      <c r="B7" s="7" t="s">
        <v>8</v>
      </c>
      <c r="H7" s="71" t="s">
        <v>9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J7" s="5" t="s">
        <v>10</v>
      </c>
      <c r="AK7" s="120" t="s">
        <v>11</v>
      </c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</row>
    <row r="8" spans="2:48" ht="19.5" customHeight="1">
      <c r="B8" s="7" t="s">
        <v>12</v>
      </c>
      <c r="AJ8" s="5" t="s">
        <v>13</v>
      </c>
      <c r="AK8" s="117" t="s">
        <v>14</v>
      </c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</row>
    <row r="9" spans="2:48" ht="12" customHeight="1">
      <c r="B9" s="7" t="s">
        <v>15</v>
      </c>
      <c r="J9" s="71" t="s">
        <v>16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J9" s="5" t="s">
        <v>17</v>
      </c>
      <c r="AK9" s="120" t="s">
        <v>18</v>
      </c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</row>
    <row r="10" spans="2:48" ht="13.5" customHeight="1">
      <c r="B10" s="7" t="s">
        <v>19</v>
      </c>
      <c r="AJ10" s="5"/>
      <c r="AK10" s="120" t="s">
        <v>20</v>
      </c>
      <c r="AL10" s="120"/>
      <c r="AM10" s="120"/>
      <c r="AN10" s="120"/>
      <c r="AO10" s="120"/>
      <c r="AP10" s="120"/>
      <c r="AQ10" s="121" t="s">
        <v>21</v>
      </c>
      <c r="AR10" s="121"/>
      <c r="AS10" s="121"/>
      <c r="AT10" s="121"/>
      <c r="AU10" s="121"/>
      <c r="AV10" s="121"/>
    </row>
    <row r="11" spans="37:48" ht="1.5" customHeight="1">
      <c r="AK11" s="120"/>
      <c r="AL11" s="120"/>
      <c r="AM11" s="120"/>
      <c r="AN11" s="120"/>
      <c r="AO11" s="120"/>
      <c r="AP11" s="120"/>
      <c r="AQ11" s="121"/>
      <c r="AR11" s="121"/>
      <c r="AS11" s="121"/>
      <c r="AT11" s="121"/>
      <c r="AU11" s="121"/>
      <c r="AV11" s="121"/>
    </row>
    <row r="12" spans="2:48" ht="23.25" customHeight="1">
      <c r="B12" s="71" t="s">
        <v>22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t="s">
        <v>23</v>
      </c>
      <c r="Q12" s="71" t="s">
        <v>24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J12" s="5" t="s">
        <v>25</v>
      </c>
      <c r="AK12" s="120"/>
      <c r="AL12" s="120"/>
      <c r="AM12" s="120"/>
      <c r="AN12" s="120"/>
      <c r="AO12" s="120"/>
      <c r="AP12" s="120"/>
      <c r="AQ12" s="121"/>
      <c r="AR12" s="121"/>
      <c r="AS12" s="121"/>
      <c r="AT12" s="121"/>
      <c r="AU12" s="121"/>
      <c r="AV12" s="121"/>
    </row>
    <row r="13" spans="2:48" ht="19.5" customHeight="1">
      <c r="B13" s="7" t="s">
        <v>26</v>
      </c>
      <c r="K13" s="116" t="s">
        <v>27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J13" s="5" t="s">
        <v>28</v>
      </c>
      <c r="AK13" s="117" t="s">
        <v>29</v>
      </c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</row>
    <row r="14" ht="12">
      <c r="B14" s="7" t="s">
        <v>30</v>
      </c>
    </row>
    <row r="15" spans="2:32" ht="12" customHeight="1">
      <c r="B15" s="71" t="s">
        <v>31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ht="6.75" customHeight="1"/>
    <row r="17" spans="40:48" ht="16.5" customHeight="1">
      <c r="AN17" s="5" t="s">
        <v>32</v>
      </c>
      <c r="AO17" s="118" t="s">
        <v>33</v>
      </c>
      <c r="AP17" s="118"/>
      <c r="AQ17" s="118"/>
      <c r="AR17" s="118"/>
      <c r="AS17" s="118"/>
      <c r="AT17" s="118"/>
      <c r="AU17" s="118"/>
      <c r="AV17" s="118"/>
    </row>
    <row r="18" spans="40:48" ht="16.5" customHeight="1">
      <c r="AN18" s="5" t="s">
        <v>34</v>
      </c>
      <c r="AO18" s="119" t="s">
        <v>33</v>
      </c>
      <c r="AP18" s="119"/>
      <c r="AQ18" s="119"/>
      <c r="AR18" s="119"/>
      <c r="AS18" s="119"/>
      <c r="AT18" s="119"/>
      <c r="AU18" s="119"/>
      <c r="AV18" s="119"/>
    </row>
    <row r="19" ht="11.25" customHeight="1">
      <c r="AV19" s="8" t="s">
        <v>35</v>
      </c>
    </row>
    <row r="20" spans="2:48" ht="34.5" customHeight="1">
      <c r="B20" s="9" t="s">
        <v>36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  <c r="AC20" s="12" t="s">
        <v>37</v>
      </c>
      <c r="AD20" s="13"/>
      <c r="AE20" s="13"/>
      <c r="AF20" s="13"/>
      <c r="AG20" s="14"/>
      <c r="AH20" s="12" t="s">
        <v>38</v>
      </c>
      <c r="AI20" s="15"/>
      <c r="AJ20" s="15"/>
      <c r="AK20" s="15"/>
      <c r="AL20" s="15"/>
      <c r="AM20" s="15"/>
      <c r="AN20" s="16"/>
      <c r="AO20" s="12" t="s">
        <v>39</v>
      </c>
      <c r="AP20" s="15"/>
      <c r="AQ20" s="15"/>
      <c r="AR20" s="15"/>
      <c r="AS20" s="15"/>
      <c r="AT20" s="15"/>
      <c r="AU20" s="15"/>
      <c r="AV20" s="16"/>
    </row>
    <row r="21" spans="2:48" ht="11.25">
      <c r="B21" s="17">
        <v>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20">
        <v>2</v>
      </c>
      <c r="AD21" s="21"/>
      <c r="AE21" s="21"/>
      <c r="AF21" s="21"/>
      <c r="AG21" s="22"/>
      <c r="AH21" s="20">
        <v>3</v>
      </c>
      <c r="AI21" s="21"/>
      <c r="AJ21" s="21"/>
      <c r="AK21" s="21"/>
      <c r="AL21" s="21"/>
      <c r="AM21" s="21"/>
      <c r="AN21" s="22"/>
      <c r="AO21" s="20">
        <v>4</v>
      </c>
      <c r="AP21" s="21"/>
      <c r="AQ21" s="21"/>
      <c r="AR21" s="21"/>
      <c r="AS21" s="21"/>
      <c r="AT21" s="21"/>
      <c r="AU21" s="21"/>
      <c r="AV21" s="22"/>
    </row>
    <row r="22" spans="2:48" ht="20.25" customHeight="1">
      <c r="B22" s="23" t="s">
        <v>40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26"/>
      <c r="AD22" s="27"/>
      <c r="AE22" s="27"/>
      <c r="AF22" s="27"/>
      <c r="AG22" s="28"/>
      <c r="AH22" s="29"/>
      <c r="AI22" s="29"/>
      <c r="AJ22" s="29"/>
      <c r="AK22" s="29"/>
      <c r="AL22" s="29"/>
      <c r="AM22" s="29"/>
      <c r="AN22" s="29"/>
      <c r="AO22" s="30"/>
      <c r="AP22" s="27"/>
      <c r="AQ22" s="27"/>
      <c r="AR22" s="27"/>
      <c r="AS22" s="27"/>
      <c r="AT22" s="27"/>
      <c r="AU22" s="27"/>
      <c r="AV22" s="31"/>
    </row>
    <row r="23" spans="2:48" ht="12">
      <c r="B23" s="32" t="s">
        <v>41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3"/>
      <c r="AC23" s="34">
        <v>110</v>
      </c>
      <c r="AD23" s="35"/>
      <c r="AE23" s="35"/>
      <c r="AF23" s="35"/>
      <c r="AG23" s="36"/>
      <c r="AH23" s="103" t="s">
        <v>33</v>
      </c>
      <c r="AI23" s="103"/>
      <c r="AJ23" s="103"/>
      <c r="AK23" s="103"/>
      <c r="AL23" s="103"/>
      <c r="AM23" s="103"/>
      <c r="AN23" s="103"/>
      <c r="AO23" s="104" t="s">
        <v>33</v>
      </c>
      <c r="AP23" s="104"/>
      <c r="AQ23" s="104"/>
      <c r="AR23" s="104"/>
      <c r="AS23" s="104"/>
      <c r="AT23" s="104"/>
      <c r="AU23" s="104"/>
      <c r="AV23" s="104"/>
    </row>
    <row r="24" spans="2:48" ht="12">
      <c r="B24" s="37" t="s">
        <v>42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  <c r="AC24" s="40">
        <v>120</v>
      </c>
      <c r="AD24" s="41"/>
      <c r="AE24" s="41"/>
      <c r="AF24" s="41"/>
      <c r="AG24" s="42"/>
      <c r="AH24" s="93">
        <v>16282457.56</v>
      </c>
      <c r="AI24" s="93"/>
      <c r="AJ24" s="93"/>
      <c r="AK24" s="93"/>
      <c r="AL24" s="93"/>
      <c r="AM24" s="93"/>
      <c r="AN24" s="93"/>
      <c r="AO24" s="82">
        <v>18964388.92</v>
      </c>
      <c r="AP24" s="82"/>
      <c r="AQ24" s="82"/>
      <c r="AR24" s="82"/>
      <c r="AS24" s="82"/>
      <c r="AT24" s="82"/>
      <c r="AU24" s="82"/>
      <c r="AV24" s="82"/>
    </row>
    <row r="25" spans="2:48" ht="12">
      <c r="B25" s="32" t="s">
        <v>43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3"/>
      <c r="AC25" s="40">
        <v>130</v>
      </c>
      <c r="AD25" s="41"/>
      <c r="AE25" s="41"/>
      <c r="AF25" s="41"/>
      <c r="AG25" s="42"/>
      <c r="AH25" s="80" t="s">
        <v>33</v>
      </c>
      <c r="AI25" s="80"/>
      <c r="AJ25" s="80"/>
      <c r="AK25" s="80"/>
      <c r="AL25" s="80"/>
      <c r="AM25" s="80"/>
      <c r="AN25" s="80"/>
      <c r="AO25" s="82">
        <v>3206908.46</v>
      </c>
      <c r="AP25" s="82"/>
      <c r="AQ25" s="82"/>
      <c r="AR25" s="82"/>
      <c r="AS25" s="82"/>
      <c r="AT25" s="82"/>
      <c r="AU25" s="82"/>
      <c r="AV25" s="82"/>
    </row>
    <row r="26" spans="2:48" ht="12">
      <c r="B26" s="32" t="s">
        <v>44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3"/>
      <c r="AC26" s="40">
        <v>135</v>
      </c>
      <c r="AD26" s="41"/>
      <c r="AE26" s="41"/>
      <c r="AF26" s="41"/>
      <c r="AG26" s="42"/>
      <c r="AH26" s="80" t="s">
        <v>33</v>
      </c>
      <c r="AI26" s="80"/>
      <c r="AJ26" s="80"/>
      <c r="AK26" s="80"/>
      <c r="AL26" s="80"/>
      <c r="AM26" s="80"/>
      <c r="AN26" s="80"/>
      <c r="AO26" s="81" t="s">
        <v>33</v>
      </c>
      <c r="AP26" s="81"/>
      <c r="AQ26" s="81"/>
      <c r="AR26" s="81"/>
      <c r="AS26" s="81"/>
      <c r="AT26" s="81"/>
      <c r="AU26" s="81"/>
      <c r="AV26" s="81"/>
    </row>
    <row r="27" spans="2:48" ht="12">
      <c r="B27" s="32" t="s">
        <v>45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3"/>
      <c r="AC27" s="40">
        <v>140</v>
      </c>
      <c r="AD27" s="41"/>
      <c r="AE27" s="41"/>
      <c r="AF27" s="41"/>
      <c r="AG27" s="42"/>
      <c r="AH27" s="80" t="s">
        <v>33</v>
      </c>
      <c r="AI27" s="80"/>
      <c r="AJ27" s="80"/>
      <c r="AK27" s="80"/>
      <c r="AL27" s="80"/>
      <c r="AM27" s="80"/>
      <c r="AN27" s="80"/>
      <c r="AO27" s="81" t="s">
        <v>33</v>
      </c>
      <c r="AP27" s="81"/>
      <c r="AQ27" s="81"/>
      <c r="AR27" s="81"/>
      <c r="AS27" s="81"/>
      <c r="AT27" s="81"/>
      <c r="AU27" s="81"/>
      <c r="AV27" s="81"/>
    </row>
    <row r="28" spans="2:48" ht="12">
      <c r="B28" s="32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3"/>
      <c r="AC28" s="40">
        <v>145</v>
      </c>
      <c r="AD28" s="41"/>
      <c r="AE28" s="41"/>
      <c r="AF28" s="41"/>
      <c r="AG28" s="42"/>
      <c r="AH28" s="92">
        <v>27000</v>
      </c>
      <c r="AI28" s="92"/>
      <c r="AJ28" s="92"/>
      <c r="AK28" s="92"/>
      <c r="AL28" s="92"/>
      <c r="AM28" s="92"/>
      <c r="AN28" s="92"/>
      <c r="AO28" s="83">
        <v>25757</v>
      </c>
      <c r="AP28" s="83"/>
      <c r="AQ28" s="83"/>
      <c r="AR28" s="83"/>
      <c r="AS28" s="83"/>
      <c r="AT28" s="83"/>
      <c r="AU28" s="83"/>
      <c r="AV28" s="83"/>
    </row>
    <row r="29" spans="2:48" ht="12">
      <c r="B29" s="32" t="s">
        <v>47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3"/>
      <c r="AC29" s="40">
        <v>150</v>
      </c>
      <c r="AD29" s="41"/>
      <c r="AE29" s="41"/>
      <c r="AF29" s="41"/>
      <c r="AG29" s="42"/>
      <c r="AH29" s="80" t="s">
        <v>33</v>
      </c>
      <c r="AI29" s="80"/>
      <c r="AJ29" s="80"/>
      <c r="AK29" s="80"/>
      <c r="AL29" s="80"/>
      <c r="AM29" s="80"/>
      <c r="AN29" s="80"/>
      <c r="AO29" s="81" t="s">
        <v>33</v>
      </c>
      <c r="AP29" s="81"/>
      <c r="AQ29" s="81"/>
      <c r="AR29" s="81"/>
      <c r="AS29" s="81"/>
      <c r="AT29" s="81"/>
      <c r="AU29" s="81"/>
      <c r="AV29" s="81"/>
    </row>
    <row r="30" spans="2:50" ht="12">
      <c r="B30" s="115" t="s">
        <v>48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43">
        <v>190</v>
      </c>
      <c r="AD30" s="41"/>
      <c r="AE30" s="41"/>
      <c r="AF30" s="41"/>
      <c r="AG30" s="42"/>
      <c r="AH30" s="89">
        <v>16308896.56</v>
      </c>
      <c r="AI30" s="89"/>
      <c r="AJ30" s="89"/>
      <c r="AK30" s="89"/>
      <c r="AL30" s="89"/>
      <c r="AM30" s="89"/>
      <c r="AN30" s="89"/>
      <c r="AO30" s="90">
        <v>22197054.38</v>
      </c>
      <c r="AP30" s="90"/>
      <c r="AQ30" s="90"/>
      <c r="AR30" s="90"/>
      <c r="AS30" s="90"/>
      <c r="AT30" s="90"/>
      <c r="AU30" s="90"/>
      <c r="AV30" s="90"/>
      <c r="AX30" s="68">
        <f>AO24+AO25+AO28</f>
        <v>22197054.380000003</v>
      </c>
    </row>
    <row r="31" spans="2:48" ht="19.5" customHeight="1">
      <c r="B31" s="66"/>
      <c r="P31" s="44" t="s">
        <v>49</v>
      </c>
      <c r="AB31" s="45"/>
      <c r="AC31" s="46"/>
      <c r="AD31" s="47"/>
      <c r="AE31" s="47"/>
      <c r="AF31" s="47"/>
      <c r="AG31" s="48"/>
      <c r="AH31" s="101"/>
      <c r="AI31" s="101"/>
      <c r="AJ31" s="101"/>
      <c r="AK31" s="101"/>
      <c r="AL31" s="101"/>
      <c r="AM31" s="101"/>
      <c r="AN31" s="101"/>
      <c r="AO31" s="102"/>
      <c r="AP31" s="102"/>
      <c r="AQ31" s="102"/>
      <c r="AR31" s="102"/>
      <c r="AS31" s="102"/>
      <c r="AT31" s="102"/>
      <c r="AU31" s="102"/>
      <c r="AV31" s="102"/>
    </row>
    <row r="32" spans="2:50" ht="12">
      <c r="B32" s="32" t="s">
        <v>50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49">
        <v>210</v>
      </c>
      <c r="AD32" s="35"/>
      <c r="AE32" s="35"/>
      <c r="AF32" s="35"/>
      <c r="AG32" s="36"/>
      <c r="AH32" s="113">
        <v>21043026.61</v>
      </c>
      <c r="AI32" s="113"/>
      <c r="AJ32" s="113"/>
      <c r="AK32" s="113"/>
      <c r="AL32" s="113"/>
      <c r="AM32" s="113"/>
      <c r="AN32" s="113"/>
      <c r="AO32" s="114">
        <v>26365039.72</v>
      </c>
      <c r="AP32" s="114"/>
      <c r="AQ32" s="114"/>
      <c r="AR32" s="114"/>
      <c r="AS32" s="114"/>
      <c r="AT32" s="114"/>
      <c r="AU32" s="114"/>
      <c r="AV32" s="114"/>
      <c r="AX32" s="68">
        <f>AO34+AO37+AO39</f>
        <v>26365039.72</v>
      </c>
    </row>
    <row r="33" spans="2:48" ht="12">
      <c r="B33" s="32"/>
      <c r="C33" s="29"/>
      <c r="D33" s="7" t="s">
        <v>51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50"/>
      <c r="AD33" s="51"/>
      <c r="AE33" s="51"/>
      <c r="AF33" s="51"/>
      <c r="AG33" s="52"/>
      <c r="AH33" s="99"/>
      <c r="AI33" s="99"/>
      <c r="AJ33" s="99"/>
      <c r="AK33" s="99"/>
      <c r="AL33" s="99"/>
      <c r="AM33" s="99"/>
      <c r="AN33" s="99"/>
      <c r="AO33" s="100"/>
      <c r="AP33" s="100"/>
      <c r="AQ33" s="100"/>
      <c r="AR33" s="100"/>
      <c r="AS33" s="100"/>
      <c r="AT33" s="100"/>
      <c r="AU33" s="100"/>
      <c r="AV33" s="100"/>
    </row>
    <row r="34" spans="2:48" ht="12">
      <c r="B34" s="37"/>
      <c r="C34" s="53" t="s">
        <v>52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  <c r="AC34" s="34">
        <v>211</v>
      </c>
      <c r="AD34" s="35"/>
      <c r="AE34" s="35"/>
      <c r="AF34" s="35"/>
      <c r="AG34" s="36"/>
      <c r="AH34" s="95">
        <v>11350322.23</v>
      </c>
      <c r="AI34" s="95"/>
      <c r="AJ34" s="95"/>
      <c r="AK34" s="95"/>
      <c r="AL34" s="95"/>
      <c r="AM34" s="95"/>
      <c r="AN34" s="95"/>
      <c r="AO34" s="96">
        <v>12310304.21</v>
      </c>
      <c r="AP34" s="96"/>
      <c r="AQ34" s="96"/>
      <c r="AR34" s="96"/>
      <c r="AS34" s="96"/>
      <c r="AT34" s="96"/>
      <c r="AU34" s="96"/>
      <c r="AV34" s="96"/>
    </row>
    <row r="35" spans="2:48" ht="12">
      <c r="B35" s="32"/>
      <c r="C35" s="7" t="s">
        <v>53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40">
        <v>212</v>
      </c>
      <c r="AD35" s="41"/>
      <c r="AE35" s="41"/>
      <c r="AF35" s="41"/>
      <c r="AG35" s="42"/>
      <c r="AH35" s="80" t="s">
        <v>33</v>
      </c>
      <c r="AI35" s="80"/>
      <c r="AJ35" s="80"/>
      <c r="AK35" s="80"/>
      <c r="AL35" s="80"/>
      <c r="AM35" s="80"/>
      <c r="AN35" s="80"/>
      <c r="AO35" s="81" t="s">
        <v>33</v>
      </c>
      <c r="AP35" s="81"/>
      <c r="AQ35" s="81"/>
      <c r="AR35" s="81"/>
      <c r="AS35" s="81"/>
      <c r="AT35" s="81"/>
      <c r="AU35" s="81"/>
      <c r="AV35" s="81"/>
    </row>
    <row r="36" spans="2:48" ht="12">
      <c r="B36" s="32"/>
      <c r="C36" s="7" t="s">
        <v>54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40">
        <v>213</v>
      </c>
      <c r="AD36" s="41"/>
      <c r="AE36" s="41"/>
      <c r="AF36" s="41"/>
      <c r="AG36" s="42"/>
      <c r="AH36" s="80" t="s">
        <v>33</v>
      </c>
      <c r="AI36" s="80"/>
      <c r="AJ36" s="80"/>
      <c r="AK36" s="80"/>
      <c r="AL36" s="80"/>
      <c r="AM36" s="80"/>
      <c r="AN36" s="80"/>
      <c r="AO36" s="81" t="s">
        <v>33</v>
      </c>
      <c r="AP36" s="81"/>
      <c r="AQ36" s="81"/>
      <c r="AR36" s="81"/>
      <c r="AS36" s="81"/>
      <c r="AT36" s="81"/>
      <c r="AU36" s="81"/>
      <c r="AV36" s="81"/>
    </row>
    <row r="37" spans="2:48" ht="12">
      <c r="B37" s="32"/>
      <c r="C37" s="7" t="s">
        <v>55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3"/>
      <c r="AC37" s="40">
        <v>214</v>
      </c>
      <c r="AD37" s="41"/>
      <c r="AE37" s="41"/>
      <c r="AF37" s="41"/>
      <c r="AG37" s="42"/>
      <c r="AH37" s="93">
        <v>8463185.8</v>
      </c>
      <c r="AI37" s="93"/>
      <c r="AJ37" s="93"/>
      <c r="AK37" s="93"/>
      <c r="AL37" s="93"/>
      <c r="AM37" s="93"/>
      <c r="AN37" s="93"/>
      <c r="AO37" s="82">
        <v>11900778.09</v>
      </c>
      <c r="AP37" s="82"/>
      <c r="AQ37" s="82"/>
      <c r="AR37" s="82"/>
      <c r="AS37" s="82"/>
      <c r="AT37" s="82"/>
      <c r="AU37" s="82"/>
      <c r="AV37" s="82"/>
    </row>
    <row r="38" spans="2:48" ht="12">
      <c r="B38" s="32"/>
      <c r="C38" s="7" t="s">
        <v>56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3"/>
      <c r="AC38" s="40">
        <v>215</v>
      </c>
      <c r="AD38" s="41"/>
      <c r="AE38" s="41"/>
      <c r="AF38" s="41"/>
      <c r="AG38" s="42"/>
      <c r="AH38" s="80" t="s">
        <v>33</v>
      </c>
      <c r="AI38" s="80"/>
      <c r="AJ38" s="80"/>
      <c r="AK38" s="80"/>
      <c r="AL38" s="80"/>
      <c r="AM38" s="80"/>
      <c r="AN38" s="80"/>
      <c r="AO38" s="81" t="s">
        <v>33</v>
      </c>
      <c r="AP38" s="81"/>
      <c r="AQ38" s="81"/>
      <c r="AR38" s="81"/>
      <c r="AS38" s="81"/>
      <c r="AT38" s="81"/>
      <c r="AU38" s="81"/>
      <c r="AV38" s="81"/>
    </row>
    <row r="39" spans="2:48" ht="12">
      <c r="B39" s="32"/>
      <c r="C39" s="7" t="s">
        <v>57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3"/>
      <c r="AC39" s="40">
        <v>216</v>
      </c>
      <c r="AD39" s="41"/>
      <c r="AE39" s="41"/>
      <c r="AF39" s="41"/>
      <c r="AG39" s="42"/>
      <c r="AH39" s="93">
        <v>1229518.58</v>
      </c>
      <c r="AI39" s="93"/>
      <c r="AJ39" s="93"/>
      <c r="AK39" s="93"/>
      <c r="AL39" s="93"/>
      <c r="AM39" s="93"/>
      <c r="AN39" s="93"/>
      <c r="AO39" s="82">
        <v>2153957.42</v>
      </c>
      <c r="AP39" s="82"/>
      <c r="AQ39" s="82"/>
      <c r="AR39" s="82"/>
      <c r="AS39" s="82"/>
      <c r="AT39" s="82"/>
      <c r="AU39" s="82"/>
      <c r="AV39" s="82"/>
    </row>
    <row r="40" spans="2:48" ht="12">
      <c r="B40" s="32"/>
      <c r="C40" s="7" t="s">
        <v>58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3"/>
      <c r="AC40" s="40">
        <v>217</v>
      </c>
      <c r="AD40" s="41"/>
      <c r="AE40" s="41"/>
      <c r="AF40" s="41"/>
      <c r="AG40" s="42"/>
      <c r="AH40" s="80" t="s">
        <v>33</v>
      </c>
      <c r="AI40" s="80"/>
      <c r="AJ40" s="80"/>
      <c r="AK40" s="80"/>
      <c r="AL40" s="80"/>
      <c r="AM40" s="80"/>
      <c r="AN40" s="80"/>
      <c r="AO40" s="81" t="s">
        <v>33</v>
      </c>
      <c r="AP40" s="81"/>
      <c r="AQ40" s="81"/>
      <c r="AR40" s="81"/>
      <c r="AS40" s="81"/>
      <c r="AT40" s="81"/>
      <c r="AU40" s="81"/>
      <c r="AV40" s="81"/>
    </row>
    <row r="41" spans="2:48" ht="12">
      <c r="B41" s="32" t="s">
        <v>59</v>
      </c>
      <c r="C41" s="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3"/>
      <c r="AC41" s="40">
        <v>220</v>
      </c>
      <c r="AD41" s="41"/>
      <c r="AE41" s="41"/>
      <c r="AF41" s="41"/>
      <c r="AG41" s="42"/>
      <c r="AH41" s="92">
        <v>16612.89</v>
      </c>
      <c r="AI41" s="92"/>
      <c r="AJ41" s="92"/>
      <c r="AK41" s="92"/>
      <c r="AL41" s="92"/>
      <c r="AM41" s="92"/>
      <c r="AN41" s="92"/>
      <c r="AO41" s="83">
        <v>18000</v>
      </c>
      <c r="AP41" s="83"/>
      <c r="AQ41" s="83"/>
      <c r="AR41" s="83"/>
      <c r="AS41" s="83"/>
      <c r="AT41" s="83"/>
      <c r="AU41" s="83"/>
      <c r="AV41" s="83"/>
    </row>
    <row r="42" spans="2:48" ht="23.25" customHeight="1">
      <c r="B42" s="109" t="s">
        <v>60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40">
        <v>230</v>
      </c>
      <c r="AD42" s="41"/>
      <c r="AE42" s="41"/>
      <c r="AF42" s="41"/>
      <c r="AG42" s="42"/>
      <c r="AH42" s="73">
        <v>835</v>
      </c>
      <c r="AI42" s="73"/>
      <c r="AJ42" s="73"/>
      <c r="AK42" s="73"/>
      <c r="AL42" s="73"/>
      <c r="AM42" s="73"/>
      <c r="AN42" s="73"/>
      <c r="AO42" s="110">
        <v>549</v>
      </c>
      <c r="AP42" s="110"/>
      <c r="AQ42" s="110"/>
      <c r="AR42" s="110"/>
      <c r="AS42" s="110"/>
      <c r="AT42" s="110"/>
      <c r="AU42" s="110"/>
      <c r="AV42" s="110"/>
    </row>
    <row r="43" spans="2:48" ht="12">
      <c r="B43" s="32"/>
      <c r="C43" s="29"/>
      <c r="D43" s="7" t="s">
        <v>51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50"/>
      <c r="AD43" s="51"/>
      <c r="AE43" s="51"/>
      <c r="AF43" s="51"/>
      <c r="AG43" s="52"/>
      <c r="AH43" s="99"/>
      <c r="AI43" s="99"/>
      <c r="AJ43" s="99"/>
      <c r="AK43" s="99"/>
      <c r="AL43" s="99"/>
      <c r="AM43" s="99"/>
      <c r="AN43" s="99"/>
      <c r="AO43" s="100"/>
      <c r="AP43" s="100"/>
      <c r="AQ43" s="100"/>
      <c r="AR43" s="100"/>
      <c r="AS43" s="100"/>
      <c r="AT43" s="100"/>
      <c r="AU43" s="100"/>
      <c r="AV43" s="100"/>
    </row>
    <row r="44" spans="2:48" ht="12">
      <c r="B44" s="32"/>
      <c r="C44" s="7" t="s">
        <v>61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3"/>
      <c r="AC44" s="34">
        <v>231</v>
      </c>
      <c r="AD44" s="35"/>
      <c r="AE44" s="35"/>
      <c r="AF44" s="35"/>
      <c r="AG44" s="36"/>
      <c r="AH44" s="111" t="s">
        <v>33</v>
      </c>
      <c r="AI44" s="111"/>
      <c r="AJ44" s="111"/>
      <c r="AK44" s="111"/>
      <c r="AL44" s="111"/>
      <c r="AM44" s="111"/>
      <c r="AN44" s="111"/>
      <c r="AO44" s="112" t="s">
        <v>33</v>
      </c>
      <c r="AP44" s="112"/>
      <c r="AQ44" s="112"/>
      <c r="AR44" s="112"/>
      <c r="AS44" s="112"/>
      <c r="AT44" s="112"/>
      <c r="AU44" s="112"/>
      <c r="AV44" s="112"/>
    </row>
    <row r="45" spans="2:48" ht="23.25" customHeight="1">
      <c r="B45" s="109" t="s">
        <v>62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40">
        <v>240</v>
      </c>
      <c r="AD45" s="41"/>
      <c r="AE45" s="41"/>
      <c r="AF45" s="41"/>
      <c r="AG45" s="42"/>
      <c r="AH45" s="93">
        <v>16394000</v>
      </c>
      <c r="AI45" s="93"/>
      <c r="AJ45" s="93"/>
      <c r="AK45" s="93"/>
      <c r="AL45" s="93"/>
      <c r="AM45" s="93"/>
      <c r="AN45" s="93"/>
      <c r="AO45" s="82">
        <v>79064000</v>
      </c>
      <c r="AP45" s="82"/>
      <c r="AQ45" s="82"/>
      <c r="AR45" s="82"/>
      <c r="AS45" s="82"/>
      <c r="AT45" s="82"/>
      <c r="AU45" s="82"/>
      <c r="AV45" s="82"/>
    </row>
    <row r="46" spans="2:48" ht="12">
      <c r="B46" s="32"/>
      <c r="C46" s="29"/>
      <c r="D46" s="7" t="s">
        <v>51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50"/>
      <c r="AD46" s="51"/>
      <c r="AE46" s="51"/>
      <c r="AF46" s="51"/>
      <c r="AG46" s="52"/>
      <c r="AH46" s="99"/>
      <c r="AI46" s="99"/>
      <c r="AJ46" s="99"/>
      <c r="AK46" s="99"/>
      <c r="AL46" s="99"/>
      <c r="AM46" s="99"/>
      <c r="AN46" s="99"/>
      <c r="AO46" s="100"/>
      <c r="AP46" s="100"/>
      <c r="AQ46" s="100"/>
      <c r="AR46" s="100"/>
      <c r="AS46" s="100"/>
      <c r="AT46" s="100"/>
      <c r="AU46" s="100"/>
      <c r="AV46" s="100"/>
    </row>
    <row r="47" spans="2:48" ht="12">
      <c r="B47" s="32"/>
      <c r="C47" s="7" t="s">
        <v>61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3"/>
      <c r="AC47" s="34">
        <v>241</v>
      </c>
      <c r="AD47" s="35"/>
      <c r="AE47" s="35"/>
      <c r="AF47" s="35"/>
      <c r="AG47" s="36"/>
      <c r="AH47" s="95">
        <v>8314678.75</v>
      </c>
      <c r="AI47" s="95"/>
      <c r="AJ47" s="95"/>
      <c r="AK47" s="95"/>
      <c r="AL47" s="95"/>
      <c r="AM47" s="95"/>
      <c r="AN47" s="95"/>
      <c r="AO47" s="96">
        <v>76605858.57</v>
      </c>
      <c r="AP47" s="96"/>
      <c r="AQ47" s="96"/>
      <c r="AR47" s="96"/>
      <c r="AS47" s="96"/>
      <c r="AT47" s="96"/>
      <c r="AU47" s="96"/>
      <c r="AV47" s="96"/>
    </row>
    <row r="48" spans="2:48" ht="12">
      <c r="B48" s="32" t="s">
        <v>63</v>
      </c>
      <c r="C48" s="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3"/>
      <c r="AC48" s="40">
        <v>250</v>
      </c>
      <c r="AD48" s="41"/>
      <c r="AE48" s="41"/>
      <c r="AF48" s="41"/>
      <c r="AG48" s="42"/>
      <c r="AH48" s="93">
        <v>22290136.03</v>
      </c>
      <c r="AI48" s="93"/>
      <c r="AJ48" s="93"/>
      <c r="AK48" s="93"/>
      <c r="AL48" s="93"/>
      <c r="AM48" s="93"/>
      <c r="AN48" s="93"/>
      <c r="AO48" s="83">
        <v>790136.03</v>
      </c>
      <c r="AP48" s="83"/>
      <c r="AQ48" s="83"/>
      <c r="AR48" s="83"/>
      <c r="AS48" s="83"/>
      <c r="AT48" s="83"/>
      <c r="AU48" s="83"/>
      <c r="AV48" s="83"/>
    </row>
    <row r="49" spans="2:48" ht="12">
      <c r="B49" s="32" t="s">
        <v>64</v>
      </c>
      <c r="C49" s="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3"/>
      <c r="AC49" s="40">
        <v>260</v>
      </c>
      <c r="AD49" s="41"/>
      <c r="AE49" s="41"/>
      <c r="AF49" s="41"/>
      <c r="AG49" s="42"/>
      <c r="AH49" s="93">
        <v>12249000</v>
      </c>
      <c r="AI49" s="93"/>
      <c r="AJ49" s="93"/>
      <c r="AK49" s="93"/>
      <c r="AL49" s="93"/>
      <c r="AM49" s="93"/>
      <c r="AN49" s="93"/>
      <c r="AO49" s="82">
        <v>8051328.78</v>
      </c>
      <c r="AP49" s="82"/>
      <c r="AQ49" s="82"/>
      <c r="AR49" s="82"/>
      <c r="AS49" s="82"/>
      <c r="AT49" s="82"/>
      <c r="AU49" s="82"/>
      <c r="AV49" s="82"/>
    </row>
    <row r="50" spans="2:48" ht="12">
      <c r="B50" s="32" t="s">
        <v>65</v>
      </c>
      <c r="C50" s="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3"/>
      <c r="AC50" s="40">
        <v>270</v>
      </c>
      <c r="AD50" s="41"/>
      <c r="AE50" s="41"/>
      <c r="AF50" s="41"/>
      <c r="AG50" s="42"/>
      <c r="AH50" s="80" t="s">
        <v>33</v>
      </c>
      <c r="AI50" s="80"/>
      <c r="AJ50" s="80"/>
      <c r="AK50" s="80"/>
      <c r="AL50" s="80"/>
      <c r="AM50" s="80"/>
      <c r="AN50" s="80"/>
      <c r="AO50" s="81" t="s">
        <v>33</v>
      </c>
      <c r="AP50" s="81"/>
      <c r="AQ50" s="81"/>
      <c r="AR50" s="81"/>
      <c r="AS50" s="81"/>
      <c r="AT50" s="81"/>
      <c r="AU50" s="81"/>
      <c r="AV50" s="81"/>
    </row>
    <row r="51" spans="2:50" ht="12">
      <c r="B51" s="91" t="s">
        <v>66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43">
        <v>290</v>
      </c>
      <c r="AD51" s="41"/>
      <c r="AE51" s="41"/>
      <c r="AF51" s="41"/>
      <c r="AG51" s="42"/>
      <c r="AH51" s="89">
        <v>72827911.51</v>
      </c>
      <c r="AI51" s="89"/>
      <c r="AJ51" s="89"/>
      <c r="AK51" s="89"/>
      <c r="AL51" s="89"/>
      <c r="AM51" s="89"/>
      <c r="AN51" s="89"/>
      <c r="AO51" s="90">
        <v>114837032.65</v>
      </c>
      <c r="AP51" s="90"/>
      <c r="AQ51" s="90"/>
      <c r="AR51" s="90"/>
      <c r="AS51" s="90"/>
      <c r="AT51" s="90"/>
      <c r="AU51" s="90"/>
      <c r="AV51" s="90"/>
      <c r="AX51" s="69">
        <f>26365+18+549+79064+790+8051</f>
        <v>114837</v>
      </c>
    </row>
    <row r="52" spans="2:50" ht="12">
      <c r="B52" s="88" t="s">
        <v>67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54">
        <v>300</v>
      </c>
      <c r="AD52" s="55"/>
      <c r="AE52" s="55"/>
      <c r="AF52" s="55"/>
      <c r="AG52" s="56"/>
      <c r="AH52" s="84">
        <v>89136808.07</v>
      </c>
      <c r="AI52" s="84"/>
      <c r="AJ52" s="84"/>
      <c r="AK52" s="84"/>
      <c r="AL52" s="84"/>
      <c r="AM52" s="84"/>
      <c r="AN52" s="84"/>
      <c r="AO52" s="85">
        <v>137034087.03</v>
      </c>
      <c r="AP52" s="85"/>
      <c r="AQ52" s="85"/>
      <c r="AR52" s="85"/>
      <c r="AS52" s="85"/>
      <c r="AT52" s="85"/>
      <c r="AU52" s="85"/>
      <c r="AV52" s="85"/>
      <c r="AX52" s="69">
        <f>AX51+22197</f>
        <v>137034</v>
      </c>
    </row>
    <row r="53" ht="11.25">
      <c r="AV53" s="8" t="s">
        <v>68</v>
      </c>
    </row>
    <row r="54" spans="2:48" ht="34.5" customHeight="1">
      <c r="B54" s="9" t="s">
        <v>69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1"/>
      <c r="AC54" s="12" t="s">
        <v>37</v>
      </c>
      <c r="AD54" s="13"/>
      <c r="AE54" s="13"/>
      <c r="AF54" s="13"/>
      <c r="AG54" s="14"/>
      <c r="AH54" s="12" t="s">
        <v>38</v>
      </c>
      <c r="AI54" s="15"/>
      <c r="AJ54" s="15"/>
      <c r="AK54" s="15"/>
      <c r="AL54" s="15"/>
      <c r="AM54" s="15"/>
      <c r="AN54" s="16"/>
      <c r="AO54" s="12" t="s">
        <v>39</v>
      </c>
      <c r="AP54" s="15"/>
      <c r="AQ54" s="15"/>
      <c r="AR54" s="15"/>
      <c r="AS54" s="15"/>
      <c r="AT54" s="15"/>
      <c r="AU54" s="15"/>
      <c r="AV54" s="16"/>
    </row>
    <row r="55" spans="2:48" ht="11.25">
      <c r="B55" s="17">
        <v>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20">
        <v>2</v>
      </c>
      <c r="AD55" s="21"/>
      <c r="AE55" s="21"/>
      <c r="AF55" s="21"/>
      <c r="AG55" s="22"/>
      <c r="AH55" s="20">
        <v>3</v>
      </c>
      <c r="AI55" s="21"/>
      <c r="AJ55" s="21"/>
      <c r="AK55" s="21"/>
      <c r="AL55" s="21"/>
      <c r="AM55" s="21"/>
      <c r="AN55" s="22"/>
      <c r="AO55" s="20">
        <v>4</v>
      </c>
      <c r="AP55" s="21"/>
      <c r="AQ55" s="21"/>
      <c r="AR55" s="21"/>
      <c r="AS55" s="21"/>
      <c r="AT55" s="21"/>
      <c r="AU55" s="21"/>
      <c r="AV55" s="22"/>
    </row>
    <row r="56" spans="2:48" ht="19.5" customHeight="1">
      <c r="B56" s="23" t="s">
        <v>70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5"/>
      <c r="AC56" s="26"/>
      <c r="AD56" s="27"/>
      <c r="AE56" s="27"/>
      <c r="AF56" s="27"/>
      <c r="AG56" s="28"/>
      <c r="AH56" s="29"/>
      <c r="AI56" s="29"/>
      <c r="AJ56" s="29"/>
      <c r="AK56" s="29"/>
      <c r="AL56" s="29"/>
      <c r="AM56" s="29"/>
      <c r="AN56" s="29"/>
      <c r="AO56" s="30"/>
      <c r="AP56" s="27"/>
      <c r="AQ56" s="27"/>
      <c r="AR56" s="27"/>
      <c r="AS56" s="27"/>
      <c r="AT56" s="27"/>
      <c r="AU56" s="27"/>
      <c r="AV56" s="31"/>
    </row>
    <row r="57" spans="2:48" ht="12">
      <c r="B57" s="32" t="s">
        <v>71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3"/>
      <c r="AC57" s="34">
        <v>410</v>
      </c>
      <c r="AD57" s="35"/>
      <c r="AE57" s="35"/>
      <c r="AF57" s="35"/>
      <c r="AG57" s="36"/>
      <c r="AH57" s="107">
        <v>56978</v>
      </c>
      <c r="AI57" s="107"/>
      <c r="AJ57" s="107"/>
      <c r="AK57" s="107"/>
      <c r="AL57" s="107"/>
      <c r="AM57" s="107"/>
      <c r="AN57" s="107"/>
      <c r="AO57" s="108">
        <v>56978</v>
      </c>
      <c r="AP57" s="108"/>
      <c r="AQ57" s="108"/>
      <c r="AR57" s="108"/>
      <c r="AS57" s="108"/>
      <c r="AT57" s="108"/>
      <c r="AU57" s="108"/>
      <c r="AV57" s="108"/>
    </row>
    <row r="58" spans="2:48" ht="12">
      <c r="B58" s="32" t="s">
        <v>72</v>
      </c>
      <c r="C58" s="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3"/>
      <c r="AC58" s="40">
        <v>411</v>
      </c>
      <c r="AD58" s="41"/>
      <c r="AE58" s="41"/>
      <c r="AF58" s="41"/>
      <c r="AG58" s="42"/>
      <c r="AH58" s="80" t="s">
        <v>33</v>
      </c>
      <c r="AI58" s="80"/>
      <c r="AJ58" s="80"/>
      <c r="AK58" s="80"/>
      <c r="AL58" s="80"/>
      <c r="AM58" s="80"/>
      <c r="AN58" s="80"/>
      <c r="AO58" s="81" t="s">
        <v>33</v>
      </c>
      <c r="AP58" s="81"/>
      <c r="AQ58" s="81"/>
      <c r="AR58" s="81"/>
      <c r="AS58" s="81"/>
      <c r="AT58" s="81"/>
      <c r="AU58" s="81"/>
      <c r="AV58" s="81"/>
    </row>
    <row r="59" spans="2:48" ht="12">
      <c r="B59" s="32" t="s">
        <v>73</v>
      </c>
      <c r="C59" s="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3"/>
      <c r="AC59" s="40">
        <v>420</v>
      </c>
      <c r="AD59" s="41"/>
      <c r="AE59" s="41"/>
      <c r="AF59" s="41"/>
      <c r="AG59" s="42"/>
      <c r="AH59" s="93">
        <v>21124621.3</v>
      </c>
      <c r="AI59" s="93"/>
      <c r="AJ59" s="93"/>
      <c r="AK59" s="93"/>
      <c r="AL59" s="93"/>
      <c r="AM59" s="93"/>
      <c r="AN59" s="93"/>
      <c r="AO59" s="82">
        <v>21124621.3</v>
      </c>
      <c r="AP59" s="82"/>
      <c r="AQ59" s="82"/>
      <c r="AR59" s="82"/>
      <c r="AS59" s="82"/>
      <c r="AT59" s="82"/>
      <c r="AU59" s="82"/>
      <c r="AV59" s="82"/>
    </row>
    <row r="60" spans="2:48" ht="12">
      <c r="B60" s="32" t="s">
        <v>74</v>
      </c>
      <c r="C60" s="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3"/>
      <c r="AC60" s="40">
        <v>430</v>
      </c>
      <c r="AD60" s="41"/>
      <c r="AE60" s="41"/>
      <c r="AF60" s="41"/>
      <c r="AG60" s="42"/>
      <c r="AH60" s="105">
        <v>14244.5</v>
      </c>
      <c r="AI60" s="105"/>
      <c r="AJ60" s="105"/>
      <c r="AK60" s="105"/>
      <c r="AL60" s="105"/>
      <c r="AM60" s="105"/>
      <c r="AN60" s="105"/>
      <c r="AO60" s="106">
        <v>14244.5</v>
      </c>
      <c r="AP60" s="106"/>
      <c r="AQ60" s="106"/>
      <c r="AR60" s="106"/>
      <c r="AS60" s="106"/>
      <c r="AT60" s="106"/>
      <c r="AU60" s="106"/>
      <c r="AV60" s="106"/>
    </row>
    <row r="61" spans="2:48" ht="12">
      <c r="B61" s="32"/>
      <c r="C61" s="29"/>
      <c r="D61" s="7" t="s">
        <v>51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50"/>
      <c r="AD61" s="51"/>
      <c r="AE61" s="51"/>
      <c r="AF61" s="51"/>
      <c r="AG61" s="52"/>
      <c r="AH61" s="99"/>
      <c r="AI61" s="99"/>
      <c r="AJ61" s="99"/>
      <c r="AK61" s="99"/>
      <c r="AL61" s="99"/>
      <c r="AM61" s="99"/>
      <c r="AN61" s="99"/>
      <c r="AO61" s="100"/>
      <c r="AP61" s="100"/>
      <c r="AQ61" s="100"/>
      <c r="AR61" s="100"/>
      <c r="AS61" s="100"/>
      <c r="AT61" s="100"/>
      <c r="AU61" s="100"/>
      <c r="AV61" s="100"/>
    </row>
    <row r="62" spans="2:48" ht="23.25" customHeight="1">
      <c r="B62" s="32"/>
      <c r="C62" s="94" t="s">
        <v>75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34">
        <v>431</v>
      </c>
      <c r="AD62" s="35"/>
      <c r="AE62" s="35"/>
      <c r="AF62" s="35"/>
      <c r="AG62" s="36"/>
      <c r="AH62" s="103" t="s">
        <v>33</v>
      </c>
      <c r="AI62" s="103"/>
      <c r="AJ62" s="103"/>
      <c r="AK62" s="103"/>
      <c r="AL62" s="103"/>
      <c r="AM62" s="103"/>
      <c r="AN62" s="103"/>
      <c r="AO62" s="104" t="s">
        <v>33</v>
      </c>
      <c r="AP62" s="104"/>
      <c r="AQ62" s="104"/>
      <c r="AR62" s="104"/>
      <c r="AS62" s="104"/>
      <c r="AT62" s="104"/>
      <c r="AU62" s="104"/>
      <c r="AV62" s="104"/>
    </row>
    <row r="63" spans="2:48" ht="23.25" customHeight="1">
      <c r="B63" s="32"/>
      <c r="C63" s="94" t="s">
        <v>76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40">
        <v>432</v>
      </c>
      <c r="AD63" s="41"/>
      <c r="AE63" s="41"/>
      <c r="AF63" s="41"/>
      <c r="AG63" s="42"/>
      <c r="AH63" s="92">
        <v>14244.5</v>
      </c>
      <c r="AI63" s="92"/>
      <c r="AJ63" s="92"/>
      <c r="AK63" s="92"/>
      <c r="AL63" s="92"/>
      <c r="AM63" s="92"/>
      <c r="AN63" s="92"/>
      <c r="AO63" s="83">
        <v>14244.5</v>
      </c>
      <c r="AP63" s="83"/>
      <c r="AQ63" s="83"/>
      <c r="AR63" s="83"/>
      <c r="AS63" s="83"/>
      <c r="AT63" s="83"/>
      <c r="AU63" s="83"/>
      <c r="AV63" s="83"/>
    </row>
    <row r="64" spans="2:48" ht="12">
      <c r="B64" s="32" t="s">
        <v>77</v>
      </c>
      <c r="C64" s="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3"/>
      <c r="AC64" s="40">
        <v>470</v>
      </c>
      <c r="AD64" s="41"/>
      <c r="AE64" s="41"/>
      <c r="AF64" s="41"/>
      <c r="AG64" s="42"/>
      <c r="AH64" s="93">
        <v>55980000</v>
      </c>
      <c r="AI64" s="93"/>
      <c r="AJ64" s="93"/>
      <c r="AK64" s="93"/>
      <c r="AL64" s="93"/>
      <c r="AM64" s="93"/>
      <c r="AN64" s="93"/>
      <c r="AO64" s="82">
        <v>92420475.43</v>
      </c>
      <c r="AP64" s="82"/>
      <c r="AQ64" s="82"/>
      <c r="AR64" s="82"/>
      <c r="AS64" s="82"/>
      <c r="AT64" s="82"/>
      <c r="AU64" s="82"/>
      <c r="AV64" s="82"/>
    </row>
    <row r="65" spans="2:50" ht="12">
      <c r="B65" s="91" t="s">
        <v>78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43">
        <v>490</v>
      </c>
      <c r="AD65" s="41"/>
      <c r="AE65" s="41"/>
      <c r="AF65" s="41"/>
      <c r="AG65" s="42"/>
      <c r="AH65" s="89">
        <v>77176079.82</v>
      </c>
      <c r="AI65" s="89"/>
      <c r="AJ65" s="89"/>
      <c r="AK65" s="89"/>
      <c r="AL65" s="89"/>
      <c r="AM65" s="89"/>
      <c r="AN65" s="89"/>
      <c r="AO65" s="90">
        <v>113616319.23</v>
      </c>
      <c r="AP65" s="90"/>
      <c r="AQ65" s="90"/>
      <c r="AR65" s="90"/>
      <c r="AS65" s="90"/>
      <c r="AT65" s="90"/>
      <c r="AU65" s="90"/>
      <c r="AV65" s="90"/>
      <c r="AX65" s="70">
        <f>AO57+AO59+AO60+AO64</f>
        <v>113616319.23</v>
      </c>
    </row>
    <row r="66" spans="2:48" ht="20.25" customHeight="1">
      <c r="B66" s="67"/>
      <c r="K66" s="44" t="s">
        <v>79</v>
      </c>
      <c r="AB66" s="45"/>
      <c r="AC66" s="46"/>
      <c r="AD66" s="47"/>
      <c r="AE66" s="47"/>
      <c r="AF66" s="47"/>
      <c r="AG66" s="48"/>
      <c r="AH66" s="101"/>
      <c r="AI66" s="101"/>
      <c r="AJ66" s="101"/>
      <c r="AK66" s="101"/>
      <c r="AL66" s="101"/>
      <c r="AM66" s="101"/>
      <c r="AN66" s="101"/>
      <c r="AO66" s="102"/>
      <c r="AP66" s="102"/>
      <c r="AQ66" s="102"/>
      <c r="AR66" s="102"/>
      <c r="AS66" s="102"/>
      <c r="AT66" s="102"/>
      <c r="AU66" s="102"/>
      <c r="AV66" s="102"/>
    </row>
    <row r="67" spans="2:48" ht="12">
      <c r="B67" s="32" t="s">
        <v>80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49">
        <v>510</v>
      </c>
      <c r="AD67" s="35"/>
      <c r="AE67" s="35"/>
      <c r="AF67" s="35"/>
      <c r="AG67" s="36"/>
      <c r="AH67" s="103" t="s">
        <v>33</v>
      </c>
      <c r="AI67" s="103"/>
      <c r="AJ67" s="103"/>
      <c r="AK67" s="103"/>
      <c r="AL67" s="103"/>
      <c r="AM67" s="103"/>
      <c r="AN67" s="103"/>
      <c r="AO67" s="104" t="s">
        <v>33</v>
      </c>
      <c r="AP67" s="104"/>
      <c r="AQ67" s="104"/>
      <c r="AR67" s="104"/>
      <c r="AS67" s="104"/>
      <c r="AT67" s="104"/>
      <c r="AU67" s="104"/>
      <c r="AV67" s="104"/>
    </row>
    <row r="68" spans="2:48" ht="12">
      <c r="B68" s="32" t="s">
        <v>81</v>
      </c>
      <c r="C68" s="7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3"/>
      <c r="AC68" s="40">
        <v>515</v>
      </c>
      <c r="AD68" s="41"/>
      <c r="AE68" s="41"/>
      <c r="AF68" s="41"/>
      <c r="AG68" s="42"/>
      <c r="AH68" s="93">
        <v>1183376</v>
      </c>
      <c r="AI68" s="93"/>
      <c r="AJ68" s="93"/>
      <c r="AK68" s="93"/>
      <c r="AL68" s="93"/>
      <c r="AM68" s="93"/>
      <c r="AN68" s="93"/>
      <c r="AO68" s="82">
        <v>2034983</v>
      </c>
      <c r="AP68" s="82"/>
      <c r="AQ68" s="82"/>
      <c r="AR68" s="82"/>
      <c r="AS68" s="82"/>
      <c r="AT68" s="82"/>
      <c r="AU68" s="82"/>
      <c r="AV68" s="82"/>
    </row>
    <row r="69" spans="2:48" ht="12">
      <c r="B69" s="32" t="s">
        <v>82</v>
      </c>
      <c r="C69" s="7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3"/>
      <c r="AC69" s="40">
        <v>520</v>
      </c>
      <c r="AD69" s="41"/>
      <c r="AE69" s="41"/>
      <c r="AF69" s="41"/>
      <c r="AG69" s="42"/>
      <c r="AH69" s="73" t="s">
        <v>33</v>
      </c>
      <c r="AI69" s="73"/>
      <c r="AJ69" s="73"/>
      <c r="AK69" s="73"/>
      <c r="AL69" s="73"/>
      <c r="AM69" s="73"/>
      <c r="AN69" s="73"/>
      <c r="AO69" s="74" t="s">
        <v>33</v>
      </c>
      <c r="AP69" s="74"/>
      <c r="AQ69" s="74"/>
      <c r="AR69" s="74"/>
      <c r="AS69" s="74"/>
      <c r="AT69" s="74"/>
      <c r="AU69" s="74"/>
      <c r="AV69" s="74"/>
    </row>
    <row r="70" spans="2:48" ht="15.75" customHeight="1">
      <c r="B70" s="91" t="s">
        <v>83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43">
        <v>590</v>
      </c>
      <c r="AD70" s="41"/>
      <c r="AE70" s="41"/>
      <c r="AF70" s="41"/>
      <c r="AG70" s="42"/>
      <c r="AH70" s="89">
        <v>1183376</v>
      </c>
      <c r="AI70" s="89"/>
      <c r="AJ70" s="89"/>
      <c r="AK70" s="89"/>
      <c r="AL70" s="89"/>
      <c r="AM70" s="89"/>
      <c r="AN70" s="89"/>
      <c r="AO70" s="90">
        <v>2034983</v>
      </c>
      <c r="AP70" s="90"/>
      <c r="AQ70" s="90"/>
      <c r="AR70" s="90"/>
      <c r="AS70" s="90"/>
      <c r="AT70" s="90"/>
      <c r="AU70" s="90"/>
      <c r="AV70" s="90"/>
    </row>
    <row r="71" spans="2:48" ht="19.5" customHeight="1">
      <c r="B71" s="67"/>
      <c r="K71" s="44" t="s">
        <v>84</v>
      </c>
      <c r="AB71" s="45"/>
      <c r="AC71" s="46"/>
      <c r="AD71" s="47"/>
      <c r="AE71" s="47"/>
      <c r="AF71" s="47"/>
      <c r="AG71" s="48"/>
      <c r="AH71" s="101"/>
      <c r="AI71" s="101"/>
      <c r="AJ71" s="101"/>
      <c r="AK71" s="101"/>
      <c r="AL71" s="101"/>
      <c r="AM71" s="101"/>
      <c r="AN71" s="101"/>
      <c r="AO71" s="102"/>
      <c r="AP71" s="102"/>
      <c r="AQ71" s="102"/>
      <c r="AR71" s="102"/>
      <c r="AS71" s="102"/>
      <c r="AT71" s="102"/>
      <c r="AU71" s="102"/>
      <c r="AV71" s="102"/>
    </row>
    <row r="72" spans="2:48" ht="12">
      <c r="B72" s="32" t="s">
        <v>80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49">
        <v>610</v>
      </c>
      <c r="AD72" s="35"/>
      <c r="AE72" s="35"/>
      <c r="AF72" s="35"/>
      <c r="AG72" s="36"/>
      <c r="AH72" s="103" t="s">
        <v>33</v>
      </c>
      <c r="AI72" s="103"/>
      <c r="AJ72" s="103"/>
      <c r="AK72" s="103"/>
      <c r="AL72" s="103"/>
      <c r="AM72" s="103"/>
      <c r="AN72" s="103"/>
      <c r="AO72" s="96">
        <v>4000000</v>
      </c>
      <c r="AP72" s="96"/>
      <c r="AQ72" s="96"/>
      <c r="AR72" s="96"/>
      <c r="AS72" s="96"/>
      <c r="AT72" s="96"/>
      <c r="AU72" s="96"/>
      <c r="AV72" s="96"/>
    </row>
    <row r="73" spans="2:50" ht="12">
      <c r="B73" s="32" t="s">
        <v>85</v>
      </c>
      <c r="C73" s="7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33"/>
      <c r="AC73" s="40">
        <v>620</v>
      </c>
      <c r="AD73" s="41"/>
      <c r="AE73" s="41"/>
      <c r="AF73" s="41"/>
      <c r="AG73" s="42"/>
      <c r="AH73" s="97">
        <v>10323598.25</v>
      </c>
      <c r="AI73" s="97"/>
      <c r="AJ73" s="97"/>
      <c r="AK73" s="97"/>
      <c r="AL73" s="97"/>
      <c r="AM73" s="97"/>
      <c r="AN73" s="97"/>
      <c r="AO73" s="98">
        <v>16587740.09</v>
      </c>
      <c r="AP73" s="98"/>
      <c r="AQ73" s="98"/>
      <c r="AR73" s="98"/>
      <c r="AS73" s="98"/>
      <c r="AT73" s="98"/>
      <c r="AU73" s="98"/>
      <c r="AV73" s="98"/>
      <c r="AX73" s="68">
        <f>AO75+AO76+AO77+AO78+AO79</f>
        <v>16587740.090000002</v>
      </c>
    </row>
    <row r="74" spans="2:48" ht="12">
      <c r="B74" s="32"/>
      <c r="C74" s="29"/>
      <c r="D74" s="7" t="s">
        <v>51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50"/>
      <c r="AD74" s="51"/>
      <c r="AE74" s="51"/>
      <c r="AF74" s="51"/>
      <c r="AG74" s="52"/>
      <c r="AH74" s="99"/>
      <c r="AI74" s="99"/>
      <c r="AJ74" s="99"/>
      <c r="AK74" s="99"/>
      <c r="AL74" s="99"/>
      <c r="AM74" s="99"/>
      <c r="AN74" s="99"/>
      <c r="AO74" s="100"/>
      <c r="AP74" s="100"/>
      <c r="AQ74" s="100"/>
      <c r="AR74" s="100"/>
      <c r="AS74" s="100"/>
      <c r="AT74" s="100"/>
      <c r="AU74" s="100"/>
      <c r="AV74" s="100"/>
    </row>
    <row r="75" spans="2:48" ht="12" customHeight="1">
      <c r="B75" s="32"/>
      <c r="C75" s="94" t="s">
        <v>86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34">
        <v>621</v>
      </c>
      <c r="AD75" s="35"/>
      <c r="AE75" s="35"/>
      <c r="AF75" s="35"/>
      <c r="AG75" s="36"/>
      <c r="AH75" s="95">
        <v>1812661.97</v>
      </c>
      <c r="AI75" s="95"/>
      <c r="AJ75" s="95"/>
      <c r="AK75" s="95"/>
      <c r="AL75" s="95"/>
      <c r="AM75" s="95"/>
      <c r="AN75" s="95"/>
      <c r="AO75" s="96">
        <v>1195292.24</v>
      </c>
      <c r="AP75" s="96"/>
      <c r="AQ75" s="96"/>
      <c r="AR75" s="96"/>
      <c r="AS75" s="96"/>
      <c r="AT75" s="96"/>
      <c r="AU75" s="96"/>
      <c r="AV75" s="96"/>
    </row>
    <row r="76" spans="2:48" ht="12">
      <c r="B76" s="32"/>
      <c r="C76" s="7" t="s">
        <v>87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33"/>
      <c r="AC76" s="40">
        <v>622</v>
      </c>
      <c r="AD76" s="41"/>
      <c r="AE76" s="41"/>
      <c r="AF76" s="41"/>
      <c r="AG76" s="42"/>
      <c r="AH76" s="93">
        <v>3852548.64</v>
      </c>
      <c r="AI76" s="93"/>
      <c r="AJ76" s="93"/>
      <c r="AK76" s="93"/>
      <c r="AL76" s="93"/>
      <c r="AM76" s="93"/>
      <c r="AN76" s="93"/>
      <c r="AO76" s="82">
        <v>3848500</v>
      </c>
      <c r="AP76" s="82"/>
      <c r="AQ76" s="82"/>
      <c r="AR76" s="82"/>
      <c r="AS76" s="82"/>
      <c r="AT76" s="82"/>
      <c r="AU76" s="82"/>
      <c r="AV76" s="82"/>
    </row>
    <row r="77" spans="2:48" ht="23.25" customHeight="1">
      <c r="B77" s="32"/>
      <c r="C77" s="94" t="s">
        <v>88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40">
        <v>623</v>
      </c>
      <c r="AD77" s="41"/>
      <c r="AE77" s="41"/>
      <c r="AF77" s="41"/>
      <c r="AG77" s="42"/>
      <c r="AH77" s="80" t="s">
        <v>33</v>
      </c>
      <c r="AI77" s="80"/>
      <c r="AJ77" s="80"/>
      <c r="AK77" s="80"/>
      <c r="AL77" s="80"/>
      <c r="AM77" s="80"/>
      <c r="AN77" s="80"/>
      <c r="AO77" s="83">
        <v>34850.95</v>
      </c>
      <c r="AP77" s="83"/>
      <c r="AQ77" s="83"/>
      <c r="AR77" s="83"/>
      <c r="AS77" s="83"/>
      <c r="AT77" s="83"/>
      <c r="AU77" s="83"/>
      <c r="AV77" s="83"/>
    </row>
    <row r="78" spans="2:48" ht="12">
      <c r="B78" s="32"/>
      <c r="C78" s="7" t="s">
        <v>89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33"/>
      <c r="AC78" s="40">
        <v>624</v>
      </c>
      <c r="AD78" s="41"/>
      <c r="AE78" s="41"/>
      <c r="AF78" s="41"/>
      <c r="AG78" s="42"/>
      <c r="AH78" s="92">
        <v>627461.98</v>
      </c>
      <c r="AI78" s="92"/>
      <c r="AJ78" s="92"/>
      <c r="AK78" s="92"/>
      <c r="AL78" s="92"/>
      <c r="AM78" s="92"/>
      <c r="AN78" s="92"/>
      <c r="AO78" s="82">
        <v>7876246.07</v>
      </c>
      <c r="AP78" s="82"/>
      <c r="AQ78" s="82"/>
      <c r="AR78" s="82"/>
      <c r="AS78" s="82"/>
      <c r="AT78" s="82"/>
      <c r="AU78" s="82"/>
      <c r="AV78" s="82"/>
    </row>
    <row r="79" spans="2:48" ht="12">
      <c r="B79" s="32"/>
      <c r="C79" s="7" t="s">
        <v>90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33"/>
      <c r="AC79" s="40">
        <v>625</v>
      </c>
      <c r="AD79" s="41"/>
      <c r="AE79" s="41"/>
      <c r="AF79" s="41"/>
      <c r="AG79" s="42"/>
      <c r="AH79" s="93">
        <v>4030525.66</v>
      </c>
      <c r="AI79" s="93"/>
      <c r="AJ79" s="93"/>
      <c r="AK79" s="93"/>
      <c r="AL79" s="93"/>
      <c r="AM79" s="93"/>
      <c r="AN79" s="93"/>
      <c r="AO79" s="82">
        <v>3632850.83</v>
      </c>
      <c r="AP79" s="82"/>
      <c r="AQ79" s="82"/>
      <c r="AR79" s="82"/>
      <c r="AS79" s="82"/>
      <c r="AT79" s="82"/>
      <c r="AU79" s="82"/>
      <c r="AV79" s="82"/>
    </row>
    <row r="80" spans="2:48" ht="12">
      <c r="B80" s="32" t="s">
        <v>91</v>
      </c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33"/>
      <c r="AC80" s="40">
        <v>630</v>
      </c>
      <c r="AD80" s="41"/>
      <c r="AE80" s="41"/>
      <c r="AF80" s="41"/>
      <c r="AG80" s="42"/>
      <c r="AH80" s="92">
        <v>454254</v>
      </c>
      <c r="AI80" s="92"/>
      <c r="AJ80" s="92"/>
      <c r="AK80" s="92"/>
      <c r="AL80" s="92"/>
      <c r="AM80" s="92"/>
      <c r="AN80" s="92"/>
      <c r="AO80" s="83">
        <v>795097.75</v>
      </c>
      <c r="AP80" s="83"/>
      <c r="AQ80" s="83"/>
      <c r="AR80" s="83"/>
      <c r="AS80" s="83"/>
      <c r="AT80" s="83"/>
      <c r="AU80" s="83"/>
      <c r="AV80" s="83"/>
    </row>
    <row r="81" spans="2:48" ht="12">
      <c r="B81" s="32" t="s">
        <v>92</v>
      </c>
      <c r="C81" s="7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33"/>
      <c r="AC81" s="40">
        <v>640</v>
      </c>
      <c r="AD81" s="41"/>
      <c r="AE81" s="41"/>
      <c r="AF81" s="41"/>
      <c r="AG81" s="42"/>
      <c r="AH81" s="80" t="s">
        <v>33</v>
      </c>
      <c r="AI81" s="80"/>
      <c r="AJ81" s="80"/>
      <c r="AK81" s="80"/>
      <c r="AL81" s="80"/>
      <c r="AM81" s="80"/>
      <c r="AN81" s="80"/>
      <c r="AO81" s="81" t="s">
        <v>33</v>
      </c>
      <c r="AP81" s="81"/>
      <c r="AQ81" s="81"/>
      <c r="AR81" s="81"/>
      <c r="AS81" s="81"/>
      <c r="AT81" s="81"/>
      <c r="AU81" s="81"/>
      <c r="AV81" s="81"/>
    </row>
    <row r="82" spans="2:48" ht="12">
      <c r="B82" s="32" t="s">
        <v>93</v>
      </c>
      <c r="C82" s="7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33"/>
      <c r="AC82" s="40">
        <v>650</v>
      </c>
      <c r="AD82" s="41"/>
      <c r="AE82" s="41"/>
      <c r="AF82" s="41"/>
      <c r="AG82" s="42"/>
      <c r="AH82" s="80" t="s">
        <v>33</v>
      </c>
      <c r="AI82" s="80"/>
      <c r="AJ82" s="80"/>
      <c r="AK82" s="80"/>
      <c r="AL82" s="80"/>
      <c r="AM82" s="80"/>
      <c r="AN82" s="80"/>
      <c r="AO82" s="81" t="s">
        <v>33</v>
      </c>
      <c r="AP82" s="81"/>
      <c r="AQ82" s="81"/>
      <c r="AR82" s="81"/>
      <c r="AS82" s="81"/>
      <c r="AT82" s="81"/>
      <c r="AU82" s="81"/>
      <c r="AV82" s="81"/>
    </row>
    <row r="83" spans="2:48" ht="12">
      <c r="B83" s="32" t="s">
        <v>94</v>
      </c>
      <c r="C83" s="7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33"/>
      <c r="AC83" s="40">
        <v>660</v>
      </c>
      <c r="AD83" s="41"/>
      <c r="AE83" s="41"/>
      <c r="AF83" s="41"/>
      <c r="AG83" s="42"/>
      <c r="AH83" s="73" t="s">
        <v>33</v>
      </c>
      <c r="AI83" s="73"/>
      <c r="AJ83" s="73"/>
      <c r="AK83" s="73"/>
      <c r="AL83" s="73"/>
      <c r="AM83" s="73"/>
      <c r="AN83" s="73"/>
      <c r="AO83" s="74" t="s">
        <v>33</v>
      </c>
      <c r="AP83" s="74"/>
      <c r="AQ83" s="74"/>
      <c r="AR83" s="74"/>
      <c r="AS83" s="74"/>
      <c r="AT83" s="74"/>
      <c r="AU83" s="74"/>
      <c r="AV83" s="74"/>
    </row>
    <row r="84" spans="2:50" ht="15" customHeight="1">
      <c r="B84" s="91" t="s">
        <v>95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43">
        <v>690</v>
      </c>
      <c r="AD84" s="41"/>
      <c r="AE84" s="41"/>
      <c r="AF84" s="41"/>
      <c r="AG84" s="42"/>
      <c r="AH84" s="89">
        <v>10777552.25</v>
      </c>
      <c r="AI84" s="89"/>
      <c r="AJ84" s="89"/>
      <c r="AK84" s="89"/>
      <c r="AL84" s="89"/>
      <c r="AM84" s="89"/>
      <c r="AN84" s="89"/>
      <c r="AO84" s="90">
        <v>21382837.84</v>
      </c>
      <c r="AP84" s="90"/>
      <c r="AQ84" s="90"/>
      <c r="AR84" s="90"/>
      <c r="AS84" s="90"/>
      <c r="AT84" s="90"/>
      <c r="AU84" s="90"/>
      <c r="AV84" s="90"/>
      <c r="AX84" s="68">
        <f>AX73+AO72+AO80</f>
        <v>21382837.840000004</v>
      </c>
    </row>
    <row r="85" spans="2:50" ht="15" customHeight="1">
      <c r="B85" s="88" t="s">
        <v>96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54">
        <v>700</v>
      </c>
      <c r="AD85" s="55"/>
      <c r="AE85" s="55"/>
      <c r="AF85" s="55"/>
      <c r="AG85" s="56"/>
      <c r="AH85" s="84">
        <v>89137000</v>
      </c>
      <c r="AI85" s="84"/>
      <c r="AJ85" s="84"/>
      <c r="AK85" s="84"/>
      <c r="AL85" s="84"/>
      <c r="AM85" s="84"/>
      <c r="AN85" s="84"/>
      <c r="AO85" s="85">
        <v>137034140.07</v>
      </c>
      <c r="AP85" s="85"/>
      <c r="AQ85" s="85"/>
      <c r="AR85" s="85"/>
      <c r="AS85" s="85"/>
      <c r="AT85" s="85"/>
      <c r="AU85" s="85"/>
      <c r="AV85" s="85"/>
      <c r="AX85" s="68">
        <f>AX84+AX65+AO70</f>
        <v>137034140.07</v>
      </c>
    </row>
    <row r="87" spans="2:48" ht="24.75" customHeight="1">
      <c r="B87" s="86" t="s">
        <v>97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57"/>
      <c r="AD87" s="13"/>
      <c r="AE87" s="13"/>
      <c r="AF87" s="13"/>
      <c r="AG87" s="14"/>
      <c r="AH87" s="58"/>
      <c r="AI87" s="59"/>
      <c r="AJ87" s="59"/>
      <c r="AK87" s="59"/>
      <c r="AL87" s="59"/>
      <c r="AM87" s="59"/>
      <c r="AN87" s="60"/>
      <c r="AO87" s="58"/>
      <c r="AP87" s="59"/>
      <c r="AQ87" s="59"/>
      <c r="AR87" s="59"/>
      <c r="AS87" s="59"/>
      <c r="AT87" s="59"/>
      <c r="AU87" s="59"/>
      <c r="AV87" s="60"/>
    </row>
    <row r="88" spans="2:48" ht="12">
      <c r="B88" s="87" t="s">
        <v>98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61">
        <v>910</v>
      </c>
      <c r="AD88" s="62"/>
      <c r="AE88" s="62"/>
      <c r="AF88" s="62"/>
      <c r="AG88" s="63"/>
      <c r="AH88" s="80">
        <v>10794</v>
      </c>
      <c r="AI88" s="80"/>
      <c r="AJ88" s="80"/>
      <c r="AK88" s="80"/>
      <c r="AL88" s="80"/>
      <c r="AM88" s="80"/>
      <c r="AN88" s="80"/>
      <c r="AO88" s="83">
        <v>18831000</v>
      </c>
      <c r="AP88" s="83"/>
      <c r="AQ88" s="83"/>
      <c r="AR88" s="83"/>
      <c r="AS88" s="83"/>
      <c r="AT88" s="83"/>
      <c r="AU88" s="83"/>
      <c r="AV88" s="83"/>
    </row>
    <row r="89" spans="2:48" ht="12">
      <c r="B89" s="32"/>
      <c r="C89" s="7"/>
      <c r="D89" s="7" t="s">
        <v>99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33"/>
      <c r="AC89" s="40">
        <v>911</v>
      </c>
      <c r="AD89" s="41"/>
      <c r="AE89" s="41"/>
      <c r="AF89" s="41"/>
      <c r="AG89" s="42"/>
      <c r="AH89" s="73" t="s">
        <v>33</v>
      </c>
      <c r="AI89" s="73"/>
      <c r="AJ89" s="73"/>
      <c r="AK89" s="73"/>
      <c r="AL89" s="73"/>
      <c r="AM89" s="73"/>
      <c r="AN89" s="73"/>
      <c r="AO89" s="74" t="s">
        <v>33</v>
      </c>
      <c r="AP89" s="74"/>
      <c r="AQ89" s="74"/>
      <c r="AR89" s="74"/>
      <c r="AS89" s="74"/>
      <c r="AT89" s="74"/>
      <c r="AU89" s="74"/>
      <c r="AV89" s="74"/>
    </row>
    <row r="90" spans="2:48" ht="23.25" customHeight="1">
      <c r="B90" s="79" t="s">
        <v>100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40">
        <v>920</v>
      </c>
      <c r="AD90" s="41"/>
      <c r="AE90" s="41"/>
      <c r="AF90" s="41"/>
      <c r="AG90" s="42"/>
      <c r="AH90" s="80">
        <v>400</v>
      </c>
      <c r="AI90" s="80"/>
      <c r="AJ90" s="80"/>
      <c r="AK90" s="80"/>
      <c r="AL90" s="80"/>
      <c r="AM90" s="80"/>
      <c r="AN90" s="80"/>
      <c r="AO90" s="83" t="s">
        <v>33</v>
      </c>
      <c r="AP90" s="83"/>
      <c r="AQ90" s="83"/>
      <c r="AR90" s="83"/>
      <c r="AS90" s="83"/>
      <c r="AT90" s="83"/>
      <c r="AU90" s="83"/>
      <c r="AV90" s="83"/>
    </row>
    <row r="91" spans="2:48" ht="12" customHeight="1">
      <c r="B91" s="79" t="s">
        <v>101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40">
        <v>930</v>
      </c>
      <c r="AD91" s="41"/>
      <c r="AE91" s="41"/>
      <c r="AF91" s="41"/>
      <c r="AG91" s="42"/>
      <c r="AH91" s="80" t="s">
        <v>33</v>
      </c>
      <c r="AI91" s="80"/>
      <c r="AJ91" s="80"/>
      <c r="AK91" s="80"/>
      <c r="AL91" s="80"/>
      <c r="AM91" s="80"/>
      <c r="AN91" s="80"/>
      <c r="AO91" s="81" t="s">
        <v>33</v>
      </c>
      <c r="AP91" s="81"/>
      <c r="AQ91" s="81"/>
      <c r="AR91" s="81"/>
      <c r="AS91" s="81"/>
      <c r="AT91" s="81"/>
      <c r="AU91" s="81"/>
      <c r="AV91" s="81"/>
    </row>
    <row r="92" spans="2:48" ht="23.25" customHeight="1">
      <c r="B92" s="79" t="s">
        <v>102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40">
        <v>940</v>
      </c>
      <c r="AD92" s="41"/>
      <c r="AE92" s="41"/>
      <c r="AF92" s="41"/>
      <c r="AG92" s="42"/>
      <c r="AH92" s="80" t="s">
        <v>33</v>
      </c>
      <c r="AI92" s="80"/>
      <c r="AJ92" s="80"/>
      <c r="AK92" s="80"/>
      <c r="AL92" s="80"/>
      <c r="AM92" s="80"/>
      <c r="AN92" s="80"/>
      <c r="AO92" s="83">
        <v>24000</v>
      </c>
      <c r="AP92" s="83"/>
      <c r="AQ92" s="83"/>
      <c r="AR92" s="83"/>
      <c r="AS92" s="83"/>
      <c r="AT92" s="83"/>
      <c r="AU92" s="83"/>
      <c r="AV92" s="83"/>
    </row>
    <row r="93" spans="2:48" ht="12" customHeight="1">
      <c r="B93" s="79" t="s">
        <v>103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40">
        <v>950</v>
      </c>
      <c r="AD93" s="41"/>
      <c r="AE93" s="41"/>
      <c r="AF93" s="41"/>
      <c r="AG93" s="42"/>
      <c r="AH93" s="80" t="s">
        <v>33</v>
      </c>
      <c r="AI93" s="80"/>
      <c r="AJ93" s="80"/>
      <c r="AK93" s="80"/>
      <c r="AL93" s="80"/>
      <c r="AM93" s="80"/>
      <c r="AN93" s="80"/>
      <c r="AO93" s="81" t="s">
        <v>33</v>
      </c>
      <c r="AP93" s="81"/>
      <c r="AQ93" s="81"/>
      <c r="AR93" s="81"/>
      <c r="AS93" s="81"/>
      <c r="AT93" s="81"/>
      <c r="AU93" s="81"/>
      <c r="AV93" s="81"/>
    </row>
    <row r="94" spans="2:48" ht="12" customHeight="1">
      <c r="B94" s="79" t="s">
        <v>104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40">
        <v>960</v>
      </c>
      <c r="AD94" s="41"/>
      <c r="AE94" s="41"/>
      <c r="AF94" s="41"/>
      <c r="AG94" s="42"/>
      <c r="AH94" s="80">
        <v>150</v>
      </c>
      <c r="AI94" s="80"/>
      <c r="AJ94" s="80"/>
      <c r="AK94" s="80"/>
      <c r="AL94" s="80"/>
      <c r="AM94" s="80"/>
      <c r="AN94" s="80"/>
      <c r="AO94" s="82">
        <v>11045000</v>
      </c>
      <c r="AP94" s="82"/>
      <c r="AQ94" s="82"/>
      <c r="AR94" s="82"/>
      <c r="AS94" s="82"/>
      <c r="AT94" s="82"/>
      <c r="AU94" s="82"/>
      <c r="AV94" s="82"/>
    </row>
    <row r="95" spans="2:48" ht="12" customHeight="1">
      <c r="B95" s="79" t="s">
        <v>105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40">
        <v>970</v>
      </c>
      <c r="AD95" s="41"/>
      <c r="AE95" s="41"/>
      <c r="AF95" s="41"/>
      <c r="AG95" s="42"/>
      <c r="AH95" s="80" t="s">
        <v>33</v>
      </c>
      <c r="AI95" s="80"/>
      <c r="AJ95" s="80"/>
      <c r="AK95" s="80"/>
      <c r="AL95" s="80"/>
      <c r="AM95" s="80"/>
      <c r="AN95" s="80"/>
      <c r="AO95" s="81" t="s">
        <v>33</v>
      </c>
      <c r="AP95" s="81"/>
      <c r="AQ95" s="81"/>
      <c r="AR95" s="81"/>
      <c r="AS95" s="81"/>
      <c r="AT95" s="81"/>
      <c r="AU95" s="81"/>
      <c r="AV95" s="81"/>
    </row>
    <row r="96" spans="2:48" ht="23.25" customHeight="1">
      <c r="B96" s="79" t="s">
        <v>106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40">
        <v>980</v>
      </c>
      <c r="AD96" s="41"/>
      <c r="AE96" s="41"/>
      <c r="AF96" s="41"/>
      <c r="AG96" s="42"/>
      <c r="AH96" s="80" t="s">
        <v>33</v>
      </c>
      <c r="AI96" s="80"/>
      <c r="AJ96" s="80"/>
      <c r="AK96" s="80"/>
      <c r="AL96" s="80"/>
      <c r="AM96" s="80"/>
      <c r="AN96" s="80"/>
      <c r="AO96" s="81" t="s">
        <v>33</v>
      </c>
      <c r="AP96" s="81"/>
      <c r="AQ96" s="81"/>
      <c r="AR96" s="81"/>
      <c r="AS96" s="81"/>
      <c r="AT96" s="81"/>
      <c r="AU96" s="81"/>
      <c r="AV96" s="81"/>
    </row>
    <row r="97" spans="2:48" ht="12" customHeight="1">
      <c r="B97" s="79" t="s">
        <v>107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40">
        <v>990</v>
      </c>
      <c r="AD97" s="41"/>
      <c r="AE97" s="41"/>
      <c r="AF97" s="41"/>
      <c r="AG97" s="42"/>
      <c r="AH97" s="73" t="s">
        <v>33</v>
      </c>
      <c r="AI97" s="73"/>
      <c r="AJ97" s="73"/>
      <c r="AK97" s="73"/>
      <c r="AL97" s="73"/>
      <c r="AM97" s="73"/>
      <c r="AN97" s="73"/>
      <c r="AO97" s="74" t="s">
        <v>33</v>
      </c>
      <c r="AP97" s="74"/>
      <c r="AQ97" s="74"/>
      <c r="AR97" s="74"/>
      <c r="AS97" s="74"/>
      <c r="AT97" s="74"/>
      <c r="AU97" s="74"/>
      <c r="AV97" s="74"/>
    </row>
    <row r="98" spans="2:48" ht="12" customHeight="1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6"/>
      <c r="AD98" s="76"/>
      <c r="AE98" s="76"/>
      <c r="AF98" s="76"/>
      <c r="AG98" s="76"/>
      <c r="AH98" s="77" t="s">
        <v>33</v>
      </c>
      <c r="AI98" s="77"/>
      <c r="AJ98" s="77"/>
      <c r="AK98" s="77"/>
      <c r="AL98" s="77"/>
      <c r="AM98" s="77"/>
      <c r="AN98" s="77"/>
      <c r="AO98" s="78" t="s">
        <v>33</v>
      </c>
      <c r="AP98" s="78"/>
      <c r="AQ98" s="78"/>
      <c r="AR98" s="78"/>
      <c r="AS98" s="78"/>
      <c r="AT98" s="78"/>
      <c r="AU98" s="78"/>
      <c r="AV98" s="78"/>
    </row>
    <row r="99" spans="29:48" ht="11.25"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</row>
    <row r="100" ht="6" customHeight="1"/>
    <row r="101" spans="2:48" ht="34.5" customHeight="1">
      <c r="B101" s="64" t="s">
        <v>108</v>
      </c>
      <c r="I101" s="38"/>
      <c r="J101" s="38"/>
      <c r="K101" s="38"/>
      <c r="L101" s="38"/>
      <c r="M101" s="38"/>
      <c r="N101" s="38"/>
      <c r="P101" s="71" t="s">
        <v>112</v>
      </c>
      <c r="Q101" s="71"/>
      <c r="R101" s="71"/>
      <c r="S101" s="71"/>
      <c r="T101" s="71"/>
      <c r="U101" s="71"/>
      <c r="V101" s="71"/>
      <c r="W101" s="71"/>
      <c r="X101" s="71"/>
      <c r="Z101" s="64" t="s">
        <v>109</v>
      </c>
      <c r="AI101" s="38"/>
      <c r="AJ101" s="38"/>
      <c r="AK101" s="38"/>
      <c r="AL101" s="38"/>
      <c r="AM101" s="38"/>
      <c r="AO101" s="71" t="s">
        <v>113</v>
      </c>
      <c r="AP101" s="71"/>
      <c r="AQ101" s="71"/>
      <c r="AR101" s="71"/>
      <c r="AS101" s="71"/>
      <c r="AT101" s="71"/>
      <c r="AU101" s="71"/>
      <c r="AV101" s="71"/>
    </row>
    <row r="102" spans="9:41" ht="11.25">
      <c r="I102" s="65" t="s">
        <v>110</v>
      </c>
      <c r="P102" s="65" t="s">
        <v>111</v>
      </c>
      <c r="AI102" s="65" t="s">
        <v>110</v>
      </c>
      <c r="AO102" s="65" t="s">
        <v>111</v>
      </c>
    </row>
    <row r="104" spans="2:14" ht="14.25" customHeight="1">
      <c r="B104" s="72" t="s">
        <v>114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</sheetData>
  <sheetProtection/>
  <mergeCells count="707">
    <mergeCell ref="B3:AJ3"/>
    <mergeCell ref="AK6:AN6"/>
    <mergeCell ref="AO6:AR6"/>
    <mergeCell ref="AS6:AV6"/>
    <mergeCell ref="H7:AE7"/>
    <mergeCell ref="AK7:AV7"/>
    <mergeCell ref="AK8:AV8"/>
    <mergeCell ref="J9:AE9"/>
    <mergeCell ref="AK9:AV9"/>
    <mergeCell ref="AK10:AP12"/>
    <mergeCell ref="AQ10:AV12"/>
    <mergeCell ref="B12:O12"/>
    <mergeCell ref="Q12:AB12"/>
    <mergeCell ref="K13:AF13"/>
    <mergeCell ref="AK13:AV13"/>
    <mergeCell ref="B15:AF15"/>
    <mergeCell ref="AO17:AV17"/>
    <mergeCell ref="AO18:AV18"/>
    <mergeCell ref="AH23:AN23"/>
    <mergeCell ref="AO23:AV23"/>
    <mergeCell ref="AH24:AN24"/>
    <mergeCell ref="AO24:AV24"/>
    <mergeCell ref="AH25:AN25"/>
    <mergeCell ref="AO25:AV25"/>
    <mergeCell ref="AH26:AN26"/>
    <mergeCell ref="AO26:AV26"/>
    <mergeCell ref="AH27:AN27"/>
    <mergeCell ref="AO27:AV27"/>
    <mergeCell ref="AH28:AN28"/>
    <mergeCell ref="AO28:AV28"/>
    <mergeCell ref="AH29:AN29"/>
    <mergeCell ref="AO29:AV29"/>
    <mergeCell ref="B30:AB30"/>
    <mergeCell ref="AH30:AN30"/>
    <mergeCell ref="AO30:AV30"/>
    <mergeCell ref="AH31:AN31"/>
    <mergeCell ref="AO31:AV31"/>
    <mergeCell ref="AH32:AN32"/>
    <mergeCell ref="AO32:AV32"/>
    <mergeCell ref="AH33:AN33"/>
    <mergeCell ref="AO33:AV33"/>
    <mergeCell ref="AH34:AN34"/>
    <mergeCell ref="AO34:AV34"/>
    <mergeCell ref="AH35:AN35"/>
    <mergeCell ref="AO35:AV35"/>
    <mergeCell ref="AH36:AN36"/>
    <mergeCell ref="AO36:AV36"/>
    <mergeCell ref="AH37:AN37"/>
    <mergeCell ref="AO37:AV37"/>
    <mergeCell ref="AH38:AN38"/>
    <mergeCell ref="AO38:AV38"/>
    <mergeCell ref="AH39:AN39"/>
    <mergeCell ref="AO39:AV39"/>
    <mergeCell ref="AH40:AN40"/>
    <mergeCell ref="AO40:AV40"/>
    <mergeCell ref="AH41:AN41"/>
    <mergeCell ref="AO41:AV41"/>
    <mergeCell ref="B42:AB42"/>
    <mergeCell ref="AH42:AN42"/>
    <mergeCell ref="AO42:AV42"/>
    <mergeCell ref="AH43:AN43"/>
    <mergeCell ref="AO43:AV43"/>
    <mergeCell ref="AH44:AN44"/>
    <mergeCell ref="AO44:AV44"/>
    <mergeCell ref="B45:AB45"/>
    <mergeCell ref="AH45:AN45"/>
    <mergeCell ref="AO45:AV45"/>
    <mergeCell ref="AH46:AN46"/>
    <mergeCell ref="AO46:AV46"/>
    <mergeCell ref="AH47:AN47"/>
    <mergeCell ref="AO47:AV47"/>
    <mergeCell ref="AH48:AN48"/>
    <mergeCell ref="AO48:AV48"/>
    <mergeCell ref="AH49:AN49"/>
    <mergeCell ref="AO49:AV49"/>
    <mergeCell ref="AH50:AN50"/>
    <mergeCell ref="AO50:AV50"/>
    <mergeCell ref="B51:AB51"/>
    <mergeCell ref="AH51:AN51"/>
    <mergeCell ref="AO51:AV51"/>
    <mergeCell ref="B52:AB52"/>
    <mergeCell ref="AH52:AN52"/>
    <mergeCell ref="AO52:AV52"/>
    <mergeCell ref="AH57:AN57"/>
    <mergeCell ref="AO57:AV57"/>
    <mergeCell ref="AH58:AN58"/>
    <mergeCell ref="AO58:AV58"/>
    <mergeCell ref="AH59:AN59"/>
    <mergeCell ref="AO59:AV59"/>
    <mergeCell ref="AH60:AN60"/>
    <mergeCell ref="AO60:AV60"/>
    <mergeCell ref="AH61:AN61"/>
    <mergeCell ref="AO61:AV61"/>
    <mergeCell ref="C62:AB62"/>
    <mergeCell ref="AH62:AN62"/>
    <mergeCell ref="AO62:AV62"/>
    <mergeCell ref="C63:AB63"/>
    <mergeCell ref="AH63:AN63"/>
    <mergeCell ref="AO63:AV63"/>
    <mergeCell ref="AH64:AN64"/>
    <mergeCell ref="AO64:AV64"/>
    <mergeCell ref="B65:AB65"/>
    <mergeCell ref="AH65:AN65"/>
    <mergeCell ref="AO65:AV65"/>
    <mergeCell ref="AH66:AN66"/>
    <mergeCell ref="AO66:AV66"/>
    <mergeCell ref="AH67:AN67"/>
    <mergeCell ref="AO67:AV67"/>
    <mergeCell ref="AH68:AN68"/>
    <mergeCell ref="AO68:AV68"/>
    <mergeCell ref="AH69:AN69"/>
    <mergeCell ref="AO69:AV69"/>
    <mergeCell ref="B70:AB70"/>
    <mergeCell ref="AH70:AN70"/>
    <mergeCell ref="AO70:AV70"/>
    <mergeCell ref="AH71:AN71"/>
    <mergeCell ref="AO71:AV71"/>
    <mergeCell ref="AH72:AN72"/>
    <mergeCell ref="AO72:AV72"/>
    <mergeCell ref="AH73:AN73"/>
    <mergeCell ref="AO73:AV73"/>
    <mergeCell ref="AH74:AN74"/>
    <mergeCell ref="AO74:AV74"/>
    <mergeCell ref="C75:AB75"/>
    <mergeCell ref="AH75:AN75"/>
    <mergeCell ref="AO75:AV75"/>
    <mergeCell ref="AH76:AN76"/>
    <mergeCell ref="AO76:AV76"/>
    <mergeCell ref="C77:AB77"/>
    <mergeCell ref="AH77:AN77"/>
    <mergeCell ref="AO77:AV77"/>
    <mergeCell ref="AH78:AN78"/>
    <mergeCell ref="AO78:AV78"/>
    <mergeCell ref="AH79:AN79"/>
    <mergeCell ref="AO79:AV79"/>
    <mergeCell ref="B84:AB84"/>
    <mergeCell ref="AH80:AN80"/>
    <mergeCell ref="AO80:AV80"/>
    <mergeCell ref="AH81:AN81"/>
    <mergeCell ref="AO81:AV81"/>
    <mergeCell ref="AH82:AN82"/>
    <mergeCell ref="AO82:AV82"/>
    <mergeCell ref="AH83:AN83"/>
    <mergeCell ref="AO83:AV83"/>
    <mergeCell ref="B85:AB85"/>
    <mergeCell ref="AH84:AN84"/>
    <mergeCell ref="AO84:AV84"/>
    <mergeCell ref="AH85:AN85"/>
    <mergeCell ref="AO85:AV85"/>
    <mergeCell ref="B87:AB87"/>
    <mergeCell ref="B88:AB88"/>
    <mergeCell ref="AH88:AN88"/>
    <mergeCell ref="AO88:AV88"/>
    <mergeCell ref="AH89:AN89"/>
    <mergeCell ref="AO89:AV89"/>
    <mergeCell ref="B90:AB90"/>
    <mergeCell ref="AH90:AN90"/>
    <mergeCell ref="AO90:AV90"/>
    <mergeCell ref="B91:AB91"/>
    <mergeCell ref="AH91:AN91"/>
    <mergeCell ref="AO91:AV91"/>
    <mergeCell ref="B92:AB92"/>
    <mergeCell ref="AH92:AN92"/>
    <mergeCell ref="AO92:AV92"/>
    <mergeCell ref="B93:AB93"/>
    <mergeCell ref="AH93:AN93"/>
    <mergeCell ref="AO93:AV93"/>
    <mergeCell ref="B94:AB94"/>
    <mergeCell ref="AH94:AN94"/>
    <mergeCell ref="AO94:AV94"/>
    <mergeCell ref="B95:AB95"/>
    <mergeCell ref="AH95:AN95"/>
    <mergeCell ref="AO95:AV95"/>
    <mergeCell ref="B96:AB96"/>
    <mergeCell ref="AH96:AN96"/>
    <mergeCell ref="AO96:AV96"/>
    <mergeCell ref="B97:AB97"/>
    <mergeCell ref="P101:X101"/>
    <mergeCell ref="AO101:AV101"/>
    <mergeCell ref="B104:N104"/>
    <mergeCell ref="AH97:AN97"/>
    <mergeCell ref="AO97:AV97"/>
    <mergeCell ref="B98:AB98"/>
    <mergeCell ref="AC98:AG98"/>
    <mergeCell ref="AH98:AN98"/>
    <mergeCell ref="AO98:AV98"/>
  </mergeCells>
  <printOptions/>
  <pageMargins left="0.75" right="0.75" top="1" bottom="1" header="0.5" footer="0.5"/>
  <pageSetup horizontalDpi="600" verticalDpi="600" orientation="portrait" paperSize="9" scale="9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Култышева</cp:lastModifiedBy>
  <cp:lastPrinted>2009-03-02T06:59:32Z</cp:lastPrinted>
  <dcterms:created xsi:type="dcterms:W3CDTF">2009-03-02T06:59:32Z</dcterms:created>
  <dcterms:modified xsi:type="dcterms:W3CDTF">2009-03-11T07:12:50Z</dcterms:modified>
  <cp:category/>
  <cp:version/>
  <cp:contentType/>
  <cp:contentStatus/>
  <cp:revision>1</cp:revision>
</cp:coreProperties>
</file>